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64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<sst xmlns="http://schemas.openxmlformats.org/spreadsheetml/2006/main" count="152" uniqueCount="150">
  <si>
    <t xml:space="preserve">ПП Кравець А.М.                                         </t>
  </si>
  <si>
    <t xml:space="preserve">КАСІКО ПП                                               </t>
  </si>
  <si>
    <t xml:space="preserve">ПП Бучко В.П.                                           </t>
  </si>
  <si>
    <t xml:space="preserve">ПП Семак І.І.                                           </t>
  </si>
  <si>
    <t xml:space="preserve">ПП Шпак В.Ю.                                            </t>
  </si>
  <si>
    <t xml:space="preserve">ПП Оросі А.Г.                                           </t>
  </si>
  <si>
    <t xml:space="preserve">ПП Канарьов А.А.                                        </t>
  </si>
  <si>
    <t xml:space="preserve">АВИЗО  ЧП                                               </t>
  </si>
  <si>
    <t xml:space="preserve">Карго Сервіс  ТОВ                                       </t>
  </si>
  <si>
    <t xml:space="preserve">Хусттранзит КРКТ ТОВ                                    </t>
  </si>
  <si>
    <t xml:space="preserve">ПП Брусило Р.М.                                         </t>
  </si>
  <si>
    <t xml:space="preserve">ПП Галас  І.І.                                          </t>
  </si>
  <si>
    <t xml:space="preserve">ЗАЗ  ВАТ                                                </t>
  </si>
  <si>
    <t xml:space="preserve">Мираж    ООО                                            </t>
  </si>
  <si>
    <t xml:space="preserve">ПП Банческу Г.М.                                        </t>
  </si>
  <si>
    <t xml:space="preserve">ПП Пазяк М.В.                                           </t>
  </si>
  <si>
    <t xml:space="preserve">ПП Шумило Р.М.                                          </t>
  </si>
  <si>
    <t xml:space="preserve">ПП Штефко М.І.                                          </t>
  </si>
  <si>
    <t xml:space="preserve">ПП Сабовчик  В.Й.                                       </t>
  </si>
  <si>
    <t xml:space="preserve">ПП Лис А.І.                                             </t>
  </si>
  <si>
    <t xml:space="preserve">ПП Іванина Ю.Д.                                         </t>
  </si>
  <si>
    <t xml:space="preserve">ПП Гомба В.М.                                           </t>
  </si>
  <si>
    <t xml:space="preserve">Чумацький шлях ТЕП  ТОВ                                 </t>
  </si>
  <si>
    <t xml:space="preserve">Юр-Транс МПП                                            </t>
  </si>
  <si>
    <t xml:space="preserve">ТОВ ВТС-ТРЕЙД                                           </t>
  </si>
  <si>
    <t xml:space="preserve">Плафена ЛТД ТОВ                                         </t>
  </si>
  <si>
    <t xml:space="preserve">РЕВЕРС-ТРАНС  ПП                                        </t>
  </si>
  <si>
    <t xml:space="preserve">РІВНЕТРАССЕРВІС   ТОВ                                   </t>
  </si>
  <si>
    <t xml:space="preserve">АП ТРАНС  ТОВ                                           </t>
  </si>
  <si>
    <t xml:space="preserve">ПП Зубака Т. І.                                         </t>
  </si>
  <si>
    <t xml:space="preserve">ПП Медвідь С.Ю.                                         </t>
  </si>
  <si>
    <t xml:space="preserve">ПП Марчук Ю. К.                                         </t>
  </si>
  <si>
    <t xml:space="preserve">Федюшко С.С. ПП                                         </t>
  </si>
  <si>
    <t xml:space="preserve">ПП Просяний                                             </t>
  </si>
  <si>
    <t xml:space="preserve">Булеза І.В. ПП                                          </t>
  </si>
  <si>
    <t xml:space="preserve">Берег Транспед ТОВ                                      </t>
  </si>
  <si>
    <t xml:space="preserve">Факел ТОВ                                               </t>
  </si>
  <si>
    <t xml:space="preserve">Шамшев І.М. ПП                                          </t>
  </si>
  <si>
    <t xml:space="preserve">ЕЛЬДОРАДО ТРАНС ТОВ                                     </t>
  </si>
  <si>
    <t xml:space="preserve">Карабиньош І.М. ПП                                      </t>
  </si>
  <si>
    <t>Необх.
виді-
лити</t>
  </si>
  <si>
    <t>6/12
почат.
квоти</t>
  </si>
  <si>
    <t>Необх.</t>
  </si>
  <si>
    <t>виді-
лити
HU420</t>
  </si>
  <si>
    <t>виді-
лити
HU430</t>
  </si>
  <si>
    <t>виді-
лити
HU120</t>
  </si>
  <si>
    <t>IT100</t>
  </si>
  <si>
    <t>Рег. №
АСМАП</t>
  </si>
  <si>
    <t>Назва фірми</t>
  </si>
  <si>
    <t>Поточ.
квота</t>
  </si>
  <si>
    <t>Зали-
шок</t>
  </si>
  <si>
    <t>Оформ-
лено</t>
  </si>
  <si>
    <t>Почат.
квота</t>
  </si>
  <si>
    <t>%
викор</t>
  </si>
  <si>
    <t xml:space="preserve">Західукртранс АТ                                        </t>
  </si>
  <si>
    <t xml:space="preserve">КАМАЗ-транс-сервис Фирма                                </t>
  </si>
  <si>
    <t xml:space="preserve">Вест-експресс ТОВ                                       </t>
  </si>
  <si>
    <t xml:space="preserve">Гучтранс МПП                                            </t>
  </si>
  <si>
    <t xml:space="preserve">Трианекс ООО                                            </t>
  </si>
  <si>
    <t xml:space="preserve">ІФ-10 Лайнер ТОВ                                        </t>
  </si>
  <si>
    <t xml:space="preserve">КІБ   ТОВ                                               </t>
  </si>
  <si>
    <t xml:space="preserve">Ера ЗАТ                                                 </t>
  </si>
  <si>
    <t xml:space="preserve">АЛС ТОВ                                                 </t>
  </si>
  <si>
    <t xml:space="preserve">ПП Ганич М.М.                                           </t>
  </si>
  <si>
    <t xml:space="preserve">ПП Тимчишин Р.В.                                        </t>
  </si>
  <si>
    <t xml:space="preserve">Редрейтранс-ЛТД  ТОВ                                    </t>
  </si>
  <si>
    <t xml:space="preserve">Оствінд-Транспорт  ТОВ                                  </t>
  </si>
  <si>
    <t xml:space="preserve">Тріо-Транс ТОВ                                          </t>
  </si>
  <si>
    <t xml:space="preserve">СОБІ  ТОВ                                               </t>
  </si>
  <si>
    <t xml:space="preserve">ЯНІ-транс СП                                            </t>
  </si>
  <si>
    <t xml:space="preserve">ПП Пасічник М.А.                                        </t>
  </si>
  <si>
    <t xml:space="preserve">ТОП-ТРАНС ТОВ                                           </t>
  </si>
  <si>
    <t xml:space="preserve">Фундамент ТОВ                                           </t>
  </si>
  <si>
    <t xml:space="preserve">Прометей ТОВ                                            </t>
  </si>
  <si>
    <t xml:space="preserve">РАФ-Транс ТОВ                                           </t>
  </si>
  <si>
    <t xml:space="preserve">ПП Звонар В.Ю                                           </t>
  </si>
  <si>
    <t xml:space="preserve">Лагуна ТОВ                                              </t>
  </si>
  <si>
    <t xml:space="preserve">Буковинський транспортний центр  ТОВ                    </t>
  </si>
  <si>
    <t xml:space="preserve">Діжітек-сервіс  АТЗТ                                    </t>
  </si>
  <si>
    <t xml:space="preserve">ПП Рябенький В.Б.                                       </t>
  </si>
  <si>
    <t xml:space="preserve">Рінг-Транс   ПП                                         </t>
  </si>
  <si>
    <t xml:space="preserve">ПП Орлов В.М.                                           </t>
  </si>
  <si>
    <t xml:space="preserve">ПП Чобану М.М.                                          </t>
  </si>
  <si>
    <t xml:space="preserve">ПП Гозда М.І.                                           </t>
  </si>
  <si>
    <t xml:space="preserve">ІВТ-Авто ТОВ                                            </t>
  </si>
  <si>
    <t xml:space="preserve">ПП Чопей В.І.                                           </t>
  </si>
  <si>
    <t xml:space="preserve">ПП Шпак Ю.Ю.                                            </t>
  </si>
  <si>
    <t xml:space="preserve">ПП Семак Ю.Ю.                                           </t>
  </si>
  <si>
    <t xml:space="preserve">М + К  ООО                                              </t>
  </si>
  <si>
    <t xml:space="preserve">Західтранс МПП                                          </t>
  </si>
  <si>
    <t xml:space="preserve">ПП Шпак І.Ю.                                            </t>
  </si>
  <si>
    <t xml:space="preserve">Едем МПП                                                </t>
  </si>
  <si>
    <t xml:space="preserve">ПП Васько М.Ю.                                          </t>
  </si>
  <si>
    <t xml:space="preserve">ПП Гозда В.М.                                           </t>
  </si>
  <si>
    <t xml:space="preserve">ПП Бровді Ю.Ю.                                          </t>
  </si>
  <si>
    <t xml:space="preserve">ПП Караслай М.І.                                        </t>
  </si>
  <si>
    <t xml:space="preserve">Ельбрус-транс ТОВ                                       </t>
  </si>
  <si>
    <t xml:space="preserve">ПП Зовдун П.І.                                          </t>
  </si>
  <si>
    <t>Віце-президент АсМАП України</t>
  </si>
  <si>
    <t>Ю. Ф. Кучинський</t>
  </si>
  <si>
    <t>Інформація про перевізників, яким повині бути збільшені квоти італійських
універсальних (IT100) та угорських транзитних (HU420, HU430, HU120) дозволів,
 до рівня 50 % від загальної квоти, за підсумками роботи в січні-квітні 2006 року.</t>
  </si>
  <si>
    <t xml:space="preserve">ПП Шевчук О.В                                           </t>
  </si>
  <si>
    <t xml:space="preserve">ПП Гозда Л.Я.                                           </t>
  </si>
  <si>
    <t xml:space="preserve">ПП Продан П.М.                                          </t>
  </si>
  <si>
    <t xml:space="preserve">Трэйд МЧП                                               </t>
  </si>
  <si>
    <t xml:space="preserve">Паллада МПП                                             </t>
  </si>
  <si>
    <t xml:space="preserve">ПП Лісовий В.В.                                         </t>
  </si>
  <si>
    <t xml:space="preserve">ПП Новіцький С.І.                                       </t>
  </si>
  <si>
    <t xml:space="preserve">Терпак-Транс СП                                         </t>
  </si>
  <si>
    <t xml:space="preserve">ПП Новіцький Д.Ю.                                       </t>
  </si>
  <si>
    <t xml:space="preserve">Стас ПП                                                 </t>
  </si>
  <si>
    <t xml:space="preserve">ПП Кушнир В.В.                                          </t>
  </si>
  <si>
    <t xml:space="preserve">Бескид ТОВ                                              </t>
  </si>
  <si>
    <t xml:space="preserve">Агромат ПТК ТОВ                                         </t>
  </si>
  <si>
    <t xml:space="preserve">ПП Флюндра Д.М.                                         </t>
  </si>
  <si>
    <t xml:space="preserve">ПП Мельник М.В.                                         </t>
  </si>
  <si>
    <t xml:space="preserve">Медобори ТзОВ                                           </t>
  </si>
  <si>
    <t xml:space="preserve">Транс-Захид  ТОВ                                        </t>
  </si>
  <si>
    <t xml:space="preserve">ПП Завалко Г.М.                                         </t>
  </si>
  <si>
    <t xml:space="preserve">ПП Сірий  П. Г.                                         </t>
  </si>
  <si>
    <t xml:space="preserve">Автобрат ТОВ                                            </t>
  </si>
  <si>
    <t xml:space="preserve">Гарант ПП                                               </t>
  </si>
  <si>
    <t xml:space="preserve">ПП Галагурич В.В.                                       </t>
  </si>
  <si>
    <t xml:space="preserve">Спілловер  ТОВ з ІІ                                     </t>
  </si>
  <si>
    <t xml:space="preserve">ПП Корнач О.В.                                          </t>
  </si>
  <si>
    <t xml:space="preserve">ПП Василинчук В.П.                                      </t>
  </si>
  <si>
    <t xml:space="preserve">ПП Шайдюк С.С.                                          </t>
  </si>
  <si>
    <t xml:space="preserve">ПП Іванчук Р.М.                                         </t>
  </si>
  <si>
    <t xml:space="preserve">АТМАН  ООО                                              </t>
  </si>
  <si>
    <t xml:space="preserve">ПП Шмендрук Ю.В.                                        </t>
  </si>
  <si>
    <t xml:space="preserve">Тракс  ТОВ                                              </t>
  </si>
  <si>
    <t xml:space="preserve">МІЛЛЕНІУМ-ТРАНС ПП                                      </t>
  </si>
  <si>
    <t xml:space="preserve">Сико  ЭТК ООО                                           </t>
  </si>
  <si>
    <t xml:space="preserve">Лойд Транс ПП                                           </t>
  </si>
  <si>
    <t xml:space="preserve">ПП Рак О.П.                                             </t>
  </si>
  <si>
    <t xml:space="preserve">Транспорт-Експедиція   ТОВ                              </t>
  </si>
  <si>
    <t xml:space="preserve">ПП Гозда І.В.                                           </t>
  </si>
  <si>
    <t xml:space="preserve">ПП Луценко М.В.                                         </t>
  </si>
  <si>
    <t xml:space="preserve">ПП Подольський  С.М.                                    </t>
  </si>
  <si>
    <t xml:space="preserve">ПП Конєв І.В.                                           </t>
  </si>
  <si>
    <t xml:space="preserve">ПП Матей В.В.                                           </t>
  </si>
  <si>
    <t xml:space="preserve">ПП Попович Н.В.                                         </t>
  </si>
  <si>
    <t xml:space="preserve">ПП Колодич В.С.                                         </t>
  </si>
  <si>
    <t xml:space="preserve">ПП Трофимчук І.Ф.                                       </t>
  </si>
  <si>
    <t xml:space="preserve">ДН ТРАНС ТОВ                                            </t>
  </si>
  <si>
    <t xml:space="preserve">ПП Чонка В.А.                                           </t>
  </si>
  <si>
    <t xml:space="preserve">ПП Станинець  І.І.                                      </t>
  </si>
  <si>
    <t xml:space="preserve">ПП Карепова Л.В.                                        </t>
  </si>
  <si>
    <t>Додаток 2</t>
  </si>
  <si>
    <t xml:space="preserve">ПП Бабинець  В.С.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</si>
</sst>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10" fontId="3" fillId="0" borderId="17" xfId="0" applyNumberFormat="1" applyFont="1" applyBorder="1" applyAlignment="1">
      <alignment/>
    </xf>
    <xf numFmtId="10" fontId="3" fillId="0" borderId="18" xfId="0" applyNumberFormat="1" applyFont="1" applyBorder="1" applyAlignment="1">
      <alignment/>
    </xf>
    <xf numFmtId="10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6.00390625" style="0" bestFit="1" customWidth="1"/>
    <col min="2" max="2" width="25.50390625" style="0" customWidth="1"/>
    <col min="3" max="3" width="5.50390625" style="0" bestFit="1" customWidth="1"/>
    <col min="4" max="4" width="4.75390625" style="0" bestFit="1" customWidth="1"/>
    <col min="5" max="5" width="6.50390625" style="0" bestFit="1" customWidth="1"/>
    <col min="6" max="6" width="5.50390625" style="0" bestFit="1" customWidth="1"/>
    <col min="7" max="7" width="7.125" style="0" bestFit="1" customWidth="1"/>
    <col min="8" max="8" width="5.50390625" style="0" bestFit="1" customWidth="1"/>
    <col min="9" max="12" width="5.75390625" style="0" bestFit="1" customWidth="1"/>
  </cols>
  <sheetData>
    <row r="1" spans="11:12" ht="12.75">
      <c r="K1" s="48" t="s">
        <v>148</v>
      </c>
      <c r="L1" s="48"/>
    </row>
    <row r="3" spans="1:12" ht="42" customHeight="1">
      <c r="A3" s="49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3.5" thickBot="1"/>
    <row r="5" spans="1:12" ht="13.5" thickBot="1">
      <c r="A5" s="1"/>
      <c r="B5" s="2"/>
      <c r="C5" s="2" t="s">
        <v>46</v>
      </c>
      <c r="D5" s="7"/>
      <c r="E5" s="7"/>
      <c r="F5" s="7"/>
      <c r="G5" s="7"/>
      <c r="H5" s="7"/>
      <c r="I5" s="7"/>
      <c r="J5" s="27" t="s">
        <v>42</v>
      </c>
      <c r="K5" s="29" t="s">
        <v>42</v>
      </c>
      <c r="L5" s="29" t="s">
        <v>42</v>
      </c>
    </row>
    <row r="6" spans="1:12" ht="31.5" thickBot="1">
      <c r="A6" s="31" t="s">
        <v>47</v>
      </c>
      <c r="B6" s="32" t="s">
        <v>48</v>
      </c>
      <c r="C6" s="3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6" t="s">
        <v>41</v>
      </c>
      <c r="I6" s="5" t="s">
        <v>40</v>
      </c>
      <c r="J6" s="28" t="s">
        <v>43</v>
      </c>
      <c r="K6" s="30" t="s">
        <v>44</v>
      </c>
      <c r="L6" s="30" t="s">
        <v>45</v>
      </c>
    </row>
    <row r="7" spans="1:12" ht="12.75">
      <c r="A7" s="9">
        <v>10007</v>
      </c>
      <c r="B7" s="21" t="s">
        <v>54</v>
      </c>
      <c r="C7" s="12">
        <v>665</v>
      </c>
      <c r="D7" s="13">
        <v>268</v>
      </c>
      <c r="E7" s="13">
        <v>397</v>
      </c>
      <c r="F7" s="13">
        <v>665</v>
      </c>
      <c r="G7" s="18">
        <f aca="true" t="shared" si="0" ref="G7:G38">IF(C7&gt;F7,E7/C7,E7/F7)</f>
        <v>0.5969924812030075</v>
      </c>
      <c r="H7" s="22">
        <v>330</v>
      </c>
      <c r="I7" s="33">
        <v>62</v>
      </c>
      <c r="J7" s="36">
        <v>4</v>
      </c>
      <c r="K7" s="37">
        <v>31</v>
      </c>
      <c r="L7" s="38">
        <v>27</v>
      </c>
    </row>
    <row r="8" spans="1:12" ht="12.75">
      <c r="A8" s="10">
        <v>10016</v>
      </c>
      <c r="B8" s="23" t="s">
        <v>55</v>
      </c>
      <c r="C8" s="14">
        <v>709</v>
      </c>
      <c r="D8" s="8">
        <v>310</v>
      </c>
      <c r="E8" s="8">
        <v>399</v>
      </c>
      <c r="F8" s="8">
        <v>709</v>
      </c>
      <c r="G8" s="19">
        <f t="shared" si="0"/>
        <v>0.5627644569816643</v>
      </c>
      <c r="H8" s="24">
        <v>352</v>
      </c>
      <c r="I8" s="34">
        <v>42</v>
      </c>
      <c r="J8" s="39">
        <v>0</v>
      </c>
      <c r="K8" s="40">
        <v>9</v>
      </c>
      <c r="L8" s="41">
        <v>33</v>
      </c>
    </row>
    <row r="9" spans="1:12" ht="12.75">
      <c r="A9" s="10">
        <v>10026</v>
      </c>
      <c r="B9" s="23" t="s">
        <v>56</v>
      </c>
      <c r="C9" s="14">
        <v>67</v>
      </c>
      <c r="D9" s="8">
        <v>15</v>
      </c>
      <c r="E9" s="8">
        <v>52</v>
      </c>
      <c r="F9" s="8">
        <v>56</v>
      </c>
      <c r="G9" s="19">
        <f t="shared" si="0"/>
        <v>0.7761194029850746</v>
      </c>
      <c r="H9" s="24">
        <v>34</v>
      </c>
      <c r="I9" s="34">
        <v>19</v>
      </c>
      <c r="J9" s="39">
        <v>0</v>
      </c>
      <c r="K9" s="40">
        <v>8</v>
      </c>
      <c r="L9" s="41">
        <v>11</v>
      </c>
    </row>
    <row r="10" spans="1:12" ht="12.75">
      <c r="A10" s="10">
        <v>10051</v>
      </c>
      <c r="B10" s="23" t="s">
        <v>57</v>
      </c>
      <c r="C10" s="14">
        <v>38</v>
      </c>
      <c r="D10" s="8">
        <v>8</v>
      </c>
      <c r="E10" s="8">
        <v>30</v>
      </c>
      <c r="F10" s="8">
        <v>33</v>
      </c>
      <c r="G10" s="19">
        <f t="shared" si="0"/>
        <v>0.7894736842105263</v>
      </c>
      <c r="H10" s="24">
        <v>19</v>
      </c>
      <c r="I10" s="34">
        <v>11</v>
      </c>
      <c r="J10" s="39">
        <v>0</v>
      </c>
      <c r="K10" s="40">
        <v>5</v>
      </c>
      <c r="L10" s="41">
        <v>6</v>
      </c>
    </row>
    <row r="11" spans="1:12" ht="12.75">
      <c r="A11" s="10">
        <v>10135</v>
      </c>
      <c r="B11" s="23" t="s">
        <v>58</v>
      </c>
      <c r="C11" s="14">
        <v>84</v>
      </c>
      <c r="D11" s="8">
        <v>34</v>
      </c>
      <c r="E11" s="8">
        <v>50</v>
      </c>
      <c r="F11" s="8">
        <v>75</v>
      </c>
      <c r="G11" s="19">
        <f t="shared" si="0"/>
        <v>0.5952380952380952</v>
      </c>
      <c r="H11" s="24">
        <v>42</v>
      </c>
      <c r="I11" s="34">
        <v>8</v>
      </c>
      <c r="J11" s="39">
        <v>0</v>
      </c>
      <c r="K11" s="40">
        <v>4</v>
      </c>
      <c r="L11" s="41">
        <v>4</v>
      </c>
    </row>
    <row r="12" spans="1:12" ht="12.75">
      <c r="A12" s="10">
        <v>10179</v>
      </c>
      <c r="B12" s="23" t="s">
        <v>59</v>
      </c>
      <c r="C12" s="14">
        <v>9</v>
      </c>
      <c r="D12" s="8">
        <v>4</v>
      </c>
      <c r="E12" s="8">
        <v>5</v>
      </c>
      <c r="F12" s="8">
        <v>0</v>
      </c>
      <c r="G12" s="19">
        <f t="shared" si="0"/>
        <v>0.5555555555555556</v>
      </c>
      <c r="H12" s="24">
        <v>5</v>
      </c>
      <c r="I12" s="34">
        <v>1</v>
      </c>
      <c r="J12" s="39">
        <v>0</v>
      </c>
      <c r="K12" s="40">
        <v>0</v>
      </c>
      <c r="L12" s="41">
        <v>1</v>
      </c>
    </row>
    <row r="13" spans="1:12" ht="12.75">
      <c r="A13" s="10">
        <v>10243</v>
      </c>
      <c r="B13" s="23" t="s">
        <v>60</v>
      </c>
      <c r="C13" s="14">
        <v>1</v>
      </c>
      <c r="D13" s="8">
        <v>0</v>
      </c>
      <c r="E13" s="8">
        <v>1</v>
      </c>
      <c r="F13" s="8">
        <v>1</v>
      </c>
      <c r="G13" s="19">
        <f t="shared" si="0"/>
        <v>1</v>
      </c>
      <c r="H13" s="24">
        <v>1</v>
      </c>
      <c r="I13" s="34">
        <v>1</v>
      </c>
      <c r="J13" s="39">
        <v>0</v>
      </c>
      <c r="K13" s="40">
        <v>0</v>
      </c>
      <c r="L13" s="41">
        <v>1</v>
      </c>
    </row>
    <row r="14" spans="1:12" ht="12.75">
      <c r="A14" s="10">
        <v>10297</v>
      </c>
      <c r="B14" s="23" t="s">
        <v>61</v>
      </c>
      <c r="C14" s="14">
        <v>31</v>
      </c>
      <c r="D14" s="8">
        <v>8</v>
      </c>
      <c r="E14" s="8">
        <v>23</v>
      </c>
      <c r="F14" s="8">
        <v>24</v>
      </c>
      <c r="G14" s="19">
        <f t="shared" si="0"/>
        <v>0.7419354838709677</v>
      </c>
      <c r="H14" s="24">
        <v>16</v>
      </c>
      <c r="I14" s="34">
        <v>8</v>
      </c>
      <c r="J14" s="42">
        <v>8</v>
      </c>
      <c r="K14" s="40">
        <v>0</v>
      </c>
      <c r="L14" s="41">
        <v>0</v>
      </c>
    </row>
    <row r="15" spans="1:12" ht="12.75">
      <c r="A15" s="10">
        <v>10312</v>
      </c>
      <c r="B15" s="23" t="s">
        <v>62</v>
      </c>
      <c r="C15" s="14">
        <v>3</v>
      </c>
      <c r="D15" s="8">
        <v>0</v>
      </c>
      <c r="E15" s="8">
        <v>3</v>
      </c>
      <c r="F15" s="8">
        <v>3</v>
      </c>
      <c r="G15" s="19">
        <f t="shared" si="0"/>
        <v>1</v>
      </c>
      <c r="H15" s="24">
        <v>2</v>
      </c>
      <c r="I15" s="34">
        <v>2</v>
      </c>
      <c r="J15" s="42">
        <v>2</v>
      </c>
      <c r="K15" s="40">
        <v>0</v>
      </c>
      <c r="L15" s="41">
        <v>0</v>
      </c>
    </row>
    <row r="16" spans="1:12" ht="12.75">
      <c r="A16" s="10">
        <v>10368</v>
      </c>
      <c r="B16" s="23" t="s">
        <v>63</v>
      </c>
      <c r="C16" s="14">
        <v>23</v>
      </c>
      <c r="D16" s="8">
        <v>9</v>
      </c>
      <c r="E16" s="8">
        <v>14</v>
      </c>
      <c r="F16" s="8">
        <v>19</v>
      </c>
      <c r="G16" s="19">
        <f t="shared" si="0"/>
        <v>0.6086956521739131</v>
      </c>
      <c r="H16" s="24">
        <v>12</v>
      </c>
      <c r="I16" s="34">
        <v>3</v>
      </c>
      <c r="J16" s="42">
        <v>3</v>
      </c>
      <c r="K16" s="40">
        <v>0</v>
      </c>
      <c r="L16" s="41">
        <v>0</v>
      </c>
    </row>
    <row r="17" spans="1:12" ht="12.75">
      <c r="A17" s="10">
        <v>10383</v>
      </c>
      <c r="B17" s="23" t="s">
        <v>64</v>
      </c>
      <c r="C17" s="14">
        <v>52</v>
      </c>
      <c r="D17" s="8">
        <v>22</v>
      </c>
      <c r="E17" s="8">
        <v>30</v>
      </c>
      <c r="F17" s="8">
        <v>52</v>
      </c>
      <c r="G17" s="19">
        <f t="shared" si="0"/>
        <v>0.5769230769230769</v>
      </c>
      <c r="H17" s="24">
        <v>26</v>
      </c>
      <c r="I17" s="34">
        <v>4</v>
      </c>
      <c r="J17" s="39">
        <v>0</v>
      </c>
      <c r="K17" s="40">
        <v>2</v>
      </c>
      <c r="L17" s="41">
        <v>2</v>
      </c>
    </row>
    <row r="18" spans="1:12" ht="12.75">
      <c r="A18" s="10">
        <v>10389</v>
      </c>
      <c r="B18" s="23" t="s">
        <v>65</v>
      </c>
      <c r="C18" s="14">
        <v>24</v>
      </c>
      <c r="D18" s="8">
        <v>9</v>
      </c>
      <c r="E18" s="8">
        <v>15</v>
      </c>
      <c r="F18" s="8">
        <v>21</v>
      </c>
      <c r="G18" s="19">
        <f t="shared" si="0"/>
        <v>0.625</v>
      </c>
      <c r="H18" s="24">
        <v>12</v>
      </c>
      <c r="I18" s="34">
        <v>3</v>
      </c>
      <c r="J18" s="39">
        <v>0</v>
      </c>
      <c r="K18" s="40">
        <v>1</v>
      </c>
      <c r="L18" s="41">
        <v>2</v>
      </c>
    </row>
    <row r="19" spans="1:12" ht="12.75">
      <c r="A19" s="10">
        <v>10417</v>
      </c>
      <c r="B19" s="23" t="s">
        <v>66</v>
      </c>
      <c r="C19" s="14">
        <v>12</v>
      </c>
      <c r="D19" s="8">
        <v>2</v>
      </c>
      <c r="E19" s="8">
        <v>10</v>
      </c>
      <c r="F19" s="8">
        <v>6</v>
      </c>
      <c r="G19" s="19">
        <f t="shared" si="0"/>
        <v>0.8333333333333334</v>
      </c>
      <c r="H19" s="24">
        <v>6</v>
      </c>
      <c r="I19" s="34">
        <v>4</v>
      </c>
      <c r="J19" s="39">
        <v>0</v>
      </c>
      <c r="K19" s="40">
        <v>2</v>
      </c>
      <c r="L19" s="41">
        <v>2</v>
      </c>
    </row>
    <row r="20" spans="1:12" ht="12.75">
      <c r="A20" s="10">
        <v>10433</v>
      </c>
      <c r="B20" s="23" t="s">
        <v>67</v>
      </c>
      <c r="C20" s="14">
        <v>23</v>
      </c>
      <c r="D20" s="8">
        <v>11</v>
      </c>
      <c r="E20" s="8">
        <v>12</v>
      </c>
      <c r="F20" s="8">
        <v>24</v>
      </c>
      <c r="G20" s="19">
        <f t="shared" si="0"/>
        <v>0.5</v>
      </c>
      <c r="H20" s="24">
        <v>12</v>
      </c>
      <c r="I20" s="34">
        <v>1</v>
      </c>
      <c r="J20" s="39">
        <v>0</v>
      </c>
      <c r="K20" s="43">
        <v>1</v>
      </c>
      <c r="L20" s="41">
        <v>0</v>
      </c>
    </row>
    <row r="21" spans="1:12" ht="12.75">
      <c r="A21" s="10">
        <v>10441</v>
      </c>
      <c r="B21" s="23" t="s">
        <v>68</v>
      </c>
      <c r="C21" s="14">
        <v>16</v>
      </c>
      <c r="D21" s="8">
        <v>7</v>
      </c>
      <c r="E21" s="8">
        <v>9</v>
      </c>
      <c r="F21" s="8">
        <v>17</v>
      </c>
      <c r="G21" s="19">
        <f t="shared" si="0"/>
        <v>0.5294117647058824</v>
      </c>
      <c r="H21" s="24">
        <v>8</v>
      </c>
      <c r="I21" s="34">
        <v>1</v>
      </c>
      <c r="J21" s="39">
        <v>0</v>
      </c>
      <c r="K21" s="40">
        <v>0</v>
      </c>
      <c r="L21" s="41">
        <v>1</v>
      </c>
    </row>
    <row r="22" spans="1:12" ht="12.75">
      <c r="A22" s="10">
        <v>10485</v>
      </c>
      <c r="B22" s="23" t="s">
        <v>69</v>
      </c>
      <c r="C22" s="14">
        <v>36</v>
      </c>
      <c r="D22" s="8">
        <v>15</v>
      </c>
      <c r="E22" s="8">
        <v>21</v>
      </c>
      <c r="F22" s="8">
        <v>36</v>
      </c>
      <c r="G22" s="19">
        <f t="shared" si="0"/>
        <v>0.5833333333333334</v>
      </c>
      <c r="H22" s="24">
        <v>18</v>
      </c>
      <c r="I22" s="34">
        <v>3</v>
      </c>
      <c r="J22" s="42">
        <v>3</v>
      </c>
      <c r="K22" s="40">
        <v>0</v>
      </c>
      <c r="L22" s="41">
        <v>0</v>
      </c>
    </row>
    <row r="23" spans="1:12" ht="12.75">
      <c r="A23" s="10">
        <v>10498</v>
      </c>
      <c r="B23" s="23" t="s">
        <v>70</v>
      </c>
      <c r="C23" s="14">
        <v>47</v>
      </c>
      <c r="D23" s="8">
        <v>21</v>
      </c>
      <c r="E23" s="8">
        <v>26</v>
      </c>
      <c r="F23" s="8">
        <v>47</v>
      </c>
      <c r="G23" s="19">
        <f t="shared" si="0"/>
        <v>0.5531914893617021</v>
      </c>
      <c r="H23" s="24">
        <v>24</v>
      </c>
      <c r="I23" s="34">
        <v>3</v>
      </c>
      <c r="J23" s="39">
        <v>0</v>
      </c>
      <c r="K23" s="40">
        <v>1</v>
      </c>
      <c r="L23" s="41">
        <v>2</v>
      </c>
    </row>
    <row r="24" spans="1:12" ht="12.75">
      <c r="A24" s="10">
        <v>10510</v>
      </c>
      <c r="B24" s="23" t="s">
        <v>71</v>
      </c>
      <c r="C24" s="14">
        <v>25</v>
      </c>
      <c r="D24" s="8">
        <v>12</v>
      </c>
      <c r="E24" s="8">
        <v>13</v>
      </c>
      <c r="F24" s="8">
        <v>21</v>
      </c>
      <c r="G24" s="19">
        <f t="shared" si="0"/>
        <v>0.52</v>
      </c>
      <c r="H24" s="24">
        <v>13</v>
      </c>
      <c r="I24" s="34">
        <v>1</v>
      </c>
      <c r="J24" s="39">
        <v>0</v>
      </c>
      <c r="K24" s="40">
        <v>0</v>
      </c>
      <c r="L24" s="41">
        <v>1</v>
      </c>
    </row>
    <row r="25" spans="1:12" ht="12.75">
      <c r="A25" s="10">
        <v>10588</v>
      </c>
      <c r="B25" s="23" t="s">
        <v>72</v>
      </c>
      <c r="C25" s="14">
        <v>15</v>
      </c>
      <c r="D25" s="8">
        <v>4</v>
      </c>
      <c r="E25" s="8">
        <v>11</v>
      </c>
      <c r="F25" s="8">
        <v>13</v>
      </c>
      <c r="G25" s="19">
        <f t="shared" si="0"/>
        <v>0.7333333333333333</v>
      </c>
      <c r="H25" s="24">
        <v>8</v>
      </c>
      <c r="I25" s="34">
        <v>4</v>
      </c>
      <c r="J25" s="39">
        <v>0</v>
      </c>
      <c r="K25" s="40">
        <v>2</v>
      </c>
      <c r="L25" s="41">
        <v>2</v>
      </c>
    </row>
    <row r="26" spans="1:12" ht="12.75">
      <c r="A26" s="10">
        <v>10599</v>
      </c>
      <c r="B26" s="23" t="s">
        <v>73</v>
      </c>
      <c r="C26" s="14">
        <v>123</v>
      </c>
      <c r="D26" s="8">
        <v>33</v>
      </c>
      <c r="E26" s="8">
        <v>90</v>
      </c>
      <c r="F26" s="8">
        <v>15</v>
      </c>
      <c r="G26" s="19">
        <f t="shared" si="0"/>
        <v>0.7317073170731707</v>
      </c>
      <c r="H26" s="24">
        <v>60</v>
      </c>
      <c r="I26" s="34">
        <v>27</v>
      </c>
      <c r="J26" s="39">
        <v>0</v>
      </c>
      <c r="K26" s="40">
        <v>12</v>
      </c>
      <c r="L26" s="41">
        <v>15</v>
      </c>
    </row>
    <row r="27" spans="1:12" ht="12.75">
      <c r="A27" s="10">
        <v>10611</v>
      </c>
      <c r="B27" s="23" t="s">
        <v>74</v>
      </c>
      <c r="C27" s="14">
        <v>27</v>
      </c>
      <c r="D27" s="8">
        <v>12</v>
      </c>
      <c r="E27" s="8">
        <v>15</v>
      </c>
      <c r="F27" s="8">
        <v>24</v>
      </c>
      <c r="G27" s="19">
        <f t="shared" si="0"/>
        <v>0.5555555555555556</v>
      </c>
      <c r="H27" s="24">
        <v>14</v>
      </c>
      <c r="I27" s="34">
        <v>2</v>
      </c>
      <c r="J27" s="39">
        <v>0</v>
      </c>
      <c r="K27" s="40">
        <v>1</v>
      </c>
      <c r="L27" s="41">
        <v>1</v>
      </c>
    </row>
    <row r="28" spans="1:12" ht="12.75">
      <c r="A28" s="10">
        <v>10614</v>
      </c>
      <c r="B28" s="23" t="s">
        <v>75</v>
      </c>
      <c r="C28" s="14">
        <v>8</v>
      </c>
      <c r="D28" s="8">
        <v>3</v>
      </c>
      <c r="E28" s="8">
        <v>5</v>
      </c>
      <c r="F28" s="8">
        <v>7</v>
      </c>
      <c r="G28" s="19">
        <f t="shared" si="0"/>
        <v>0.625</v>
      </c>
      <c r="H28" s="24">
        <v>4</v>
      </c>
      <c r="I28" s="34">
        <v>1</v>
      </c>
      <c r="J28" s="42">
        <v>1</v>
      </c>
      <c r="K28" s="40">
        <v>0</v>
      </c>
      <c r="L28" s="41">
        <v>0</v>
      </c>
    </row>
    <row r="29" spans="1:12" ht="12.75">
      <c r="A29" s="10">
        <v>10624</v>
      </c>
      <c r="B29" s="23" t="s">
        <v>76</v>
      </c>
      <c r="C29" s="14">
        <v>59</v>
      </c>
      <c r="D29" s="8">
        <v>27</v>
      </c>
      <c r="E29" s="8">
        <v>32</v>
      </c>
      <c r="F29" s="8">
        <v>53</v>
      </c>
      <c r="G29" s="19">
        <f t="shared" si="0"/>
        <v>0.5423728813559322</v>
      </c>
      <c r="H29" s="24">
        <v>30</v>
      </c>
      <c r="I29" s="34">
        <v>3</v>
      </c>
      <c r="J29" s="42">
        <v>3</v>
      </c>
      <c r="K29" s="40">
        <v>0</v>
      </c>
      <c r="L29" s="41">
        <v>0</v>
      </c>
    </row>
    <row r="30" spans="1:12" ht="12.75">
      <c r="A30" s="10">
        <v>10629</v>
      </c>
      <c r="B30" s="23" t="s">
        <v>77</v>
      </c>
      <c r="C30" s="14">
        <v>21</v>
      </c>
      <c r="D30" s="8">
        <v>4</v>
      </c>
      <c r="E30" s="8">
        <v>17</v>
      </c>
      <c r="F30" s="8">
        <v>3</v>
      </c>
      <c r="G30" s="19">
        <f t="shared" si="0"/>
        <v>0.8095238095238095</v>
      </c>
      <c r="H30" s="24">
        <v>11</v>
      </c>
      <c r="I30" s="34">
        <v>7</v>
      </c>
      <c r="J30" s="42">
        <v>7</v>
      </c>
      <c r="K30" s="40">
        <v>0</v>
      </c>
      <c r="L30" s="41">
        <v>0</v>
      </c>
    </row>
    <row r="31" spans="1:12" ht="12.75">
      <c r="A31" s="10">
        <v>10632</v>
      </c>
      <c r="B31" s="23" t="s">
        <v>78</v>
      </c>
      <c r="C31" s="14">
        <v>8</v>
      </c>
      <c r="D31" s="8">
        <v>2</v>
      </c>
      <c r="E31" s="8">
        <v>6</v>
      </c>
      <c r="F31" s="8">
        <v>7</v>
      </c>
      <c r="G31" s="19">
        <f t="shared" si="0"/>
        <v>0.75</v>
      </c>
      <c r="H31" s="24">
        <v>4</v>
      </c>
      <c r="I31" s="34">
        <v>2</v>
      </c>
      <c r="J31" s="39">
        <v>0</v>
      </c>
      <c r="K31" s="40">
        <v>1</v>
      </c>
      <c r="L31" s="41">
        <v>1</v>
      </c>
    </row>
    <row r="32" spans="1:12" ht="12.75">
      <c r="A32" s="10">
        <v>10644</v>
      </c>
      <c r="B32" s="23" t="s">
        <v>79</v>
      </c>
      <c r="C32" s="14">
        <v>34</v>
      </c>
      <c r="D32" s="8">
        <v>7</v>
      </c>
      <c r="E32" s="8">
        <v>27</v>
      </c>
      <c r="F32" s="8">
        <v>31</v>
      </c>
      <c r="G32" s="19">
        <f t="shared" si="0"/>
        <v>0.7941176470588235</v>
      </c>
      <c r="H32" s="24">
        <v>17</v>
      </c>
      <c r="I32" s="34">
        <v>10</v>
      </c>
      <c r="J32" s="39">
        <v>0</v>
      </c>
      <c r="K32" s="40">
        <v>4</v>
      </c>
      <c r="L32" s="41">
        <v>6</v>
      </c>
    </row>
    <row r="33" spans="1:12" ht="12.75">
      <c r="A33" s="10">
        <v>10655</v>
      </c>
      <c r="B33" s="23" t="s">
        <v>80</v>
      </c>
      <c r="C33" s="14">
        <v>38</v>
      </c>
      <c r="D33" s="8">
        <v>14</v>
      </c>
      <c r="E33" s="8">
        <v>24</v>
      </c>
      <c r="F33" s="8">
        <v>38</v>
      </c>
      <c r="G33" s="19">
        <f t="shared" si="0"/>
        <v>0.631578947368421</v>
      </c>
      <c r="H33" s="24">
        <v>19</v>
      </c>
      <c r="I33" s="34">
        <v>5</v>
      </c>
      <c r="J33" s="39">
        <v>0</v>
      </c>
      <c r="K33" s="40">
        <v>2</v>
      </c>
      <c r="L33" s="41">
        <v>3</v>
      </c>
    </row>
    <row r="34" spans="1:12" ht="12.75">
      <c r="A34" s="10">
        <v>10681</v>
      </c>
      <c r="B34" s="23" t="s">
        <v>81</v>
      </c>
      <c r="C34" s="14">
        <v>27</v>
      </c>
      <c r="D34" s="8">
        <v>7</v>
      </c>
      <c r="E34" s="8">
        <v>20</v>
      </c>
      <c r="F34" s="8">
        <v>27</v>
      </c>
      <c r="G34" s="19">
        <f t="shared" si="0"/>
        <v>0.7407407407407407</v>
      </c>
      <c r="H34" s="24">
        <v>14</v>
      </c>
      <c r="I34" s="34">
        <v>7</v>
      </c>
      <c r="J34" s="42">
        <v>7</v>
      </c>
      <c r="K34" s="40">
        <v>0</v>
      </c>
      <c r="L34" s="41">
        <v>0</v>
      </c>
    </row>
    <row r="35" spans="1:12" ht="12.75">
      <c r="A35" s="10">
        <v>10682</v>
      </c>
      <c r="B35" s="23" t="s">
        <v>82</v>
      </c>
      <c r="C35" s="14">
        <v>24</v>
      </c>
      <c r="D35" s="8">
        <v>9</v>
      </c>
      <c r="E35" s="8">
        <v>15</v>
      </c>
      <c r="F35" s="8">
        <v>24</v>
      </c>
      <c r="G35" s="19">
        <f t="shared" si="0"/>
        <v>0.625</v>
      </c>
      <c r="H35" s="24">
        <v>12</v>
      </c>
      <c r="I35" s="34">
        <v>3</v>
      </c>
      <c r="J35" s="42">
        <v>3</v>
      </c>
      <c r="K35" s="40">
        <v>0</v>
      </c>
      <c r="L35" s="41">
        <v>0</v>
      </c>
    </row>
    <row r="36" spans="1:12" ht="12.75">
      <c r="A36" s="10">
        <v>10693</v>
      </c>
      <c r="B36" s="23" t="s">
        <v>83</v>
      </c>
      <c r="C36" s="14">
        <v>72</v>
      </c>
      <c r="D36" s="8">
        <v>28</v>
      </c>
      <c r="E36" s="8">
        <v>44</v>
      </c>
      <c r="F36" s="8">
        <v>66</v>
      </c>
      <c r="G36" s="19">
        <f t="shared" si="0"/>
        <v>0.6111111111111112</v>
      </c>
      <c r="H36" s="24">
        <v>36</v>
      </c>
      <c r="I36" s="34">
        <v>8</v>
      </c>
      <c r="J36" s="39">
        <v>0</v>
      </c>
      <c r="K36" s="40">
        <v>4</v>
      </c>
      <c r="L36" s="41">
        <v>4</v>
      </c>
    </row>
    <row r="37" spans="1:12" ht="12.75">
      <c r="A37" s="10">
        <v>10705</v>
      </c>
      <c r="B37" s="23" t="s">
        <v>84</v>
      </c>
      <c r="C37" s="14">
        <v>29</v>
      </c>
      <c r="D37" s="8">
        <v>13</v>
      </c>
      <c r="E37" s="8">
        <v>16</v>
      </c>
      <c r="F37" s="8">
        <v>26</v>
      </c>
      <c r="G37" s="19">
        <f t="shared" si="0"/>
        <v>0.5517241379310345</v>
      </c>
      <c r="H37" s="24">
        <v>15</v>
      </c>
      <c r="I37" s="34">
        <v>2</v>
      </c>
      <c r="J37" s="39">
        <v>0</v>
      </c>
      <c r="K37" s="40">
        <v>1</v>
      </c>
      <c r="L37" s="41">
        <v>1</v>
      </c>
    </row>
    <row r="38" spans="1:12" ht="12.75">
      <c r="A38" s="10">
        <v>10759</v>
      </c>
      <c r="B38" s="23" t="s">
        <v>85</v>
      </c>
      <c r="C38" s="14">
        <v>4</v>
      </c>
      <c r="D38" s="8">
        <v>1</v>
      </c>
      <c r="E38" s="8">
        <v>3</v>
      </c>
      <c r="F38" s="8">
        <v>3</v>
      </c>
      <c r="G38" s="19">
        <f t="shared" si="0"/>
        <v>0.75</v>
      </c>
      <c r="H38" s="24">
        <v>2</v>
      </c>
      <c r="I38" s="34">
        <v>1</v>
      </c>
      <c r="J38" s="39">
        <v>0</v>
      </c>
      <c r="K38" s="40">
        <v>0</v>
      </c>
      <c r="L38" s="41">
        <v>1</v>
      </c>
    </row>
    <row r="39" spans="1:12" ht="12.75">
      <c r="A39" s="10">
        <v>10762</v>
      </c>
      <c r="B39" s="23" t="s">
        <v>86</v>
      </c>
      <c r="C39" s="14">
        <v>64</v>
      </c>
      <c r="D39" s="8">
        <v>24</v>
      </c>
      <c r="E39" s="8">
        <v>40</v>
      </c>
      <c r="F39" s="8">
        <v>54</v>
      </c>
      <c r="G39" s="19">
        <f aca="true" t="shared" si="1" ref="G39:G70">IF(C39&gt;F39,E39/C39,E39/F39)</f>
        <v>0.625</v>
      </c>
      <c r="H39" s="24">
        <v>32</v>
      </c>
      <c r="I39" s="34">
        <v>8</v>
      </c>
      <c r="J39" s="39">
        <v>0</v>
      </c>
      <c r="K39" s="40">
        <v>4</v>
      </c>
      <c r="L39" s="41">
        <v>4</v>
      </c>
    </row>
    <row r="40" spans="1:12" ht="12.75">
      <c r="A40" s="10">
        <v>10766</v>
      </c>
      <c r="B40" s="23" t="s">
        <v>87</v>
      </c>
      <c r="C40" s="14">
        <v>13</v>
      </c>
      <c r="D40" s="8">
        <v>0</v>
      </c>
      <c r="E40" s="8">
        <v>13</v>
      </c>
      <c r="F40" s="8">
        <v>11</v>
      </c>
      <c r="G40" s="19">
        <f t="shared" si="1"/>
        <v>1</v>
      </c>
      <c r="H40" s="24">
        <v>7</v>
      </c>
      <c r="I40" s="34">
        <v>7</v>
      </c>
      <c r="J40" s="39">
        <v>0</v>
      </c>
      <c r="K40" s="40">
        <v>3</v>
      </c>
      <c r="L40" s="41">
        <v>4</v>
      </c>
    </row>
    <row r="41" spans="1:12" ht="12.75">
      <c r="A41" s="10">
        <v>10767</v>
      </c>
      <c r="B41" s="23" t="s">
        <v>88</v>
      </c>
      <c r="C41" s="14">
        <v>108</v>
      </c>
      <c r="D41" s="8">
        <v>25</v>
      </c>
      <c r="E41" s="8">
        <v>83</v>
      </c>
      <c r="F41" s="8">
        <v>90</v>
      </c>
      <c r="G41" s="19">
        <f t="shared" si="1"/>
        <v>0.7685185185185185</v>
      </c>
      <c r="H41" s="24">
        <v>52</v>
      </c>
      <c r="I41" s="34">
        <v>27</v>
      </c>
      <c r="J41" s="39">
        <v>0</v>
      </c>
      <c r="K41" s="40">
        <v>12</v>
      </c>
      <c r="L41" s="41">
        <v>15</v>
      </c>
    </row>
    <row r="42" spans="1:12" ht="12.75">
      <c r="A42" s="10">
        <v>10768</v>
      </c>
      <c r="B42" s="23" t="s">
        <v>89</v>
      </c>
      <c r="C42" s="14">
        <v>52</v>
      </c>
      <c r="D42" s="8">
        <v>23</v>
      </c>
      <c r="E42" s="8">
        <v>29</v>
      </c>
      <c r="F42" s="8">
        <v>47</v>
      </c>
      <c r="G42" s="19">
        <f t="shared" si="1"/>
        <v>0.5576923076923077</v>
      </c>
      <c r="H42" s="24">
        <v>26</v>
      </c>
      <c r="I42" s="34">
        <v>3</v>
      </c>
      <c r="J42" s="39">
        <v>0</v>
      </c>
      <c r="K42" s="40">
        <v>1</v>
      </c>
      <c r="L42" s="41">
        <v>2</v>
      </c>
    </row>
    <row r="43" spans="1:12" ht="12.75">
      <c r="A43" s="10">
        <v>10769</v>
      </c>
      <c r="B43" s="23" t="s">
        <v>90</v>
      </c>
      <c r="C43" s="14">
        <v>66</v>
      </c>
      <c r="D43" s="8">
        <v>32</v>
      </c>
      <c r="E43" s="8">
        <v>34</v>
      </c>
      <c r="F43" s="8">
        <v>66</v>
      </c>
      <c r="G43" s="19">
        <f t="shared" si="1"/>
        <v>0.5151515151515151</v>
      </c>
      <c r="H43" s="24">
        <v>33</v>
      </c>
      <c r="I43" s="34">
        <v>1</v>
      </c>
      <c r="J43" s="39">
        <v>0</v>
      </c>
      <c r="K43" s="40">
        <v>0</v>
      </c>
      <c r="L43" s="41">
        <v>1</v>
      </c>
    </row>
    <row r="44" spans="1:12" ht="12.75">
      <c r="A44" s="10">
        <v>10776</v>
      </c>
      <c r="B44" s="23" t="s">
        <v>91</v>
      </c>
      <c r="C44" s="14">
        <v>6</v>
      </c>
      <c r="D44" s="8">
        <v>0</v>
      </c>
      <c r="E44" s="8">
        <v>6</v>
      </c>
      <c r="F44" s="8">
        <v>4</v>
      </c>
      <c r="G44" s="19">
        <f t="shared" si="1"/>
        <v>1</v>
      </c>
      <c r="H44" s="24">
        <v>3</v>
      </c>
      <c r="I44" s="34">
        <v>3</v>
      </c>
      <c r="J44" s="42">
        <v>3</v>
      </c>
      <c r="K44" s="40">
        <v>0</v>
      </c>
      <c r="L44" s="41">
        <v>0</v>
      </c>
    </row>
    <row r="45" spans="1:12" ht="12.75">
      <c r="A45" s="10">
        <v>10779</v>
      </c>
      <c r="B45" s="23" t="s">
        <v>92</v>
      </c>
      <c r="C45" s="14">
        <v>7</v>
      </c>
      <c r="D45" s="8">
        <v>2</v>
      </c>
      <c r="E45" s="8">
        <v>5</v>
      </c>
      <c r="F45" s="8">
        <v>8</v>
      </c>
      <c r="G45" s="19">
        <f t="shared" si="1"/>
        <v>0.625</v>
      </c>
      <c r="H45" s="24">
        <v>4</v>
      </c>
      <c r="I45" s="34">
        <v>2</v>
      </c>
      <c r="J45" s="39">
        <v>0</v>
      </c>
      <c r="K45" s="40">
        <v>1</v>
      </c>
      <c r="L45" s="41">
        <v>1</v>
      </c>
    </row>
    <row r="46" spans="1:12" ht="12.75">
      <c r="A46" s="10">
        <v>10781</v>
      </c>
      <c r="B46" s="23" t="s">
        <v>93</v>
      </c>
      <c r="C46" s="14">
        <v>63</v>
      </c>
      <c r="D46" s="8">
        <v>13</v>
      </c>
      <c r="E46" s="8">
        <v>50</v>
      </c>
      <c r="F46" s="8">
        <v>52</v>
      </c>
      <c r="G46" s="19">
        <f t="shared" si="1"/>
        <v>0.7936507936507936</v>
      </c>
      <c r="H46" s="24">
        <v>32</v>
      </c>
      <c r="I46" s="34">
        <v>19</v>
      </c>
      <c r="J46" s="39">
        <v>0</v>
      </c>
      <c r="K46" s="40">
        <v>8</v>
      </c>
      <c r="L46" s="41">
        <v>11</v>
      </c>
    </row>
    <row r="47" spans="1:12" ht="12.75">
      <c r="A47" s="10">
        <v>10782</v>
      </c>
      <c r="B47" s="23" t="s">
        <v>94</v>
      </c>
      <c r="C47" s="14">
        <v>5</v>
      </c>
      <c r="D47" s="8">
        <v>1</v>
      </c>
      <c r="E47" s="8">
        <v>4</v>
      </c>
      <c r="F47" s="8">
        <v>4</v>
      </c>
      <c r="G47" s="19">
        <f t="shared" si="1"/>
        <v>0.8</v>
      </c>
      <c r="H47" s="24">
        <v>3</v>
      </c>
      <c r="I47" s="34">
        <v>2</v>
      </c>
      <c r="J47" s="42">
        <v>2</v>
      </c>
      <c r="K47" s="40">
        <v>0</v>
      </c>
      <c r="L47" s="41">
        <v>0</v>
      </c>
    </row>
    <row r="48" spans="1:12" ht="12.75">
      <c r="A48" s="10">
        <v>10817</v>
      </c>
      <c r="B48" s="23" t="s">
        <v>95</v>
      </c>
      <c r="C48" s="14">
        <v>102</v>
      </c>
      <c r="D48" s="8">
        <v>39</v>
      </c>
      <c r="E48" s="8">
        <v>63</v>
      </c>
      <c r="F48" s="8">
        <v>80</v>
      </c>
      <c r="G48" s="19">
        <f t="shared" si="1"/>
        <v>0.6176470588235294</v>
      </c>
      <c r="H48" s="24">
        <v>51</v>
      </c>
      <c r="I48" s="34">
        <v>12</v>
      </c>
      <c r="J48" s="39">
        <v>0</v>
      </c>
      <c r="K48" s="40">
        <v>5</v>
      </c>
      <c r="L48" s="41">
        <v>7</v>
      </c>
    </row>
    <row r="49" spans="1:12" ht="12.75">
      <c r="A49" s="10">
        <v>10825</v>
      </c>
      <c r="B49" s="23" t="s">
        <v>96</v>
      </c>
      <c r="C49" s="14">
        <v>12</v>
      </c>
      <c r="D49" s="8">
        <v>1</v>
      </c>
      <c r="E49" s="8">
        <v>11</v>
      </c>
      <c r="F49" s="8">
        <v>12</v>
      </c>
      <c r="G49" s="19">
        <f t="shared" si="1"/>
        <v>0.9166666666666666</v>
      </c>
      <c r="H49" s="24">
        <v>6</v>
      </c>
      <c r="I49" s="34">
        <v>5</v>
      </c>
      <c r="J49" s="42">
        <v>5</v>
      </c>
      <c r="K49" s="40">
        <v>0</v>
      </c>
      <c r="L49" s="41">
        <v>0</v>
      </c>
    </row>
    <row r="50" spans="1:12" ht="12.75">
      <c r="A50" s="10">
        <v>10830</v>
      </c>
      <c r="B50" s="23" t="s">
        <v>97</v>
      </c>
      <c r="C50" s="14">
        <v>65</v>
      </c>
      <c r="D50" s="8">
        <v>29</v>
      </c>
      <c r="E50" s="8">
        <v>36</v>
      </c>
      <c r="F50" s="8">
        <v>65</v>
      </c>
      <c r="G50" s="19">
        <f t="shared" si="1"/>
        <v>0.5538461538461539</v>
      </c>
      <c r="H50" s="24">
        <v>33</v>
      </c>
      <c r="I50" s="34">
        <v>4</v>
      </c>
      <c r="J50" s="39">
        <v>0</v>
      </c>
      <c r="K50" s="40">
        <v>2</v>
      </c>
      <c r="L50" s="41">
        <v>2</v>
      </c>
    </row>
    <row r="51" spans="1:12" ht="12.75">
      <c r="A51" s="10">
        <v>10872</v>
      </c>
      <c r="B51" s="23" t="s">
        <v>101</v>
      </c>
      <c r="C51" s="14">
        <v>34</v>
      </c>
      <c r="D51" s="8">
        <v>11</v>
      </c>
      <c r="E51" s="8">
        <v>23</v>
      </c>
      <c r="F51" s="8">
        <v>30</v>
      </c>
      <c r="G51" s="19">
        <f t="shared" si="1"/>
        <v>0.6764705882352942</v>
      </c>
      <c r="H51" s="24">
        <v>17</v>
      </c>
      <c r="I51" s="34">
        <v>6</v>
      </c>
      <c r="J51" s="39">
        <v>0</v>
      </c>
      <c r="K51" s="40">
        <v>3</v>
      </c>
      <c r="L51" s="41">
        <v>3</v>
      </c>
    </row>
    <row r="52" spans="1:12" ht="12.75">
      <c r="A52" s="10">
        <v>10874</v>
      </c>
      <c r="B52" s="23" t="s">
        <v>102</v>
      </c>
      <c r="C52" s="14">
        <v>94</v>
      </c>
      <c r="D52" s="8">
        <v>39</v>
      </c>
      <c r="E52" s="8">
        <v>55</v>
      </c>
      <c r="F52" s="8">
        <v>84</v>
      </c>
      <c r="G52" s="19">
        <f t="shared" si="1"/>
        <v>0.5851063829787234</v>
      </c>
      <c r="H52" s="24">
        <v>47</v>
      </c>
      <c r="I52" s="34">
        <v>8</v>
      </c>
      <c r="J52" s="39">
        <v>0</v>
      </c>
      <c r="K52" s="40">
        <v>4</v>
      </c>
      <c r="L52" s="41">
        <v>4</v>
      </c>
    </row>
    <row r="53" spans="1:12" ht="12.75">
      <c r="A53" s="10">
        <v>10875</v>
      </c>
      <c r="B53" s="23" t="s">
        <v>103</v>
      </c>
      <c r="C53" s="14">
        <v>9</v>
      </c>
      <c r="D53" s="8">
        <v>4</v>
      </c>
      <c r="E53" s="8">
        <v>5</v>
      </c>
      <c r="F53" s="8">
        <v>7</v>
      </c>
      <c r="G53" s="19">
        <f t="shared" si="1"/>
        <v>0.5555555555555556</v>
      </c>
      <c r="H53" s="24">
        <v>5</v>
      </c>
      <c r="I53" s="34">
        <v>1</v>
      </c>
      <c r="J53" s="39">
        <v>0</v>
      </c>
      <c r="K53" s="40">
        <v>0</v>
      </c>
      <c r="L53" s="41">
        <v>1</v>
      </c>
    </row>
    <row r="54" spans="1:12" ht="12.75">
      <c r="A54" s="10">
        <v>10891</v>
      </c>
      <c r="B54" s="23" t="s">
        <v>104</v>
      </c>
      <c r="C54" s="14">
        <v>16</v>
      </c>
      <c r="D54" s="8">
        <v>6</v>
      </c>
      <c r="E54" s="8">
        <v>10</v>
      </c>
      <c r="F54" s="8">
        <v>17</v>
      </c>
      <c r="G54" s="19">
        <f t="shared" si="1"/>
        <v>0.5882352941176471</v>
      </c>
      <c r="H54" s="24">
        <v>8</v>
      </c>
      <c r="I54" s="34">
        <v>2</v>
      </c>
      <c r="J54" s="39">
        <v>0</v>
      </c>
      <c r="K54" s="40">
        <v>1</v>
      </c>
      <c r="L54" s="41">
        <v>1</v>
      </c>
    </row>
    <row r="55" spans="1:12" ht="12.75">
      <c r="A55" s="10">
        <v>10903</v>
      </c>
      <c r="B55" s="23" t="s">
        <v>105</v>
      </c>
      <c r="C55" s="14">
        <v>23</v>
      </c>
      <c r="D55" s="8">
        <v>11</v>
      </c>
      <c r="E55" s="8">
        <v>12</v>
      </c>
      <c r="F55" s="8">
        <v>23</v>
      </c>
      <c r="G55" s="19">
        <f t="shared" si="1"/>
        <v>0.5217391304347826</v>
      </c>
      <c r="H55" s="24">
        <v>12</v>
      </c>
      <c r="I55" s="34">
        <v>1</v>
      </c>
      <c r="J55" s="42">
        <v>1</v>
      </c>
      <c r="K55" s="40">
        <v>0</v>
      </c>
      <c r="L55" s="41">
        <v>0</v>
      </c>
    </row>
    <row r="56" spans="1:12" ht="12.75">
      <c r="A56" s="10">
        <v>10918</v>
      </c>
      <c r="B56" s="23" t="s">
        <v>106</v>
      </c>
      <c r="C56" s="14">
        <v>1</v>
      </c>
      <c r="D56" s="8">
        <v>0</v>
      </c>
      <c r="E56" s="8">
        <v>1</v>
      </c>
      <c r="F56" s="8">
        <v>1</v>
      </c>
      <c r="G56" s="19">
        <f t="shared" si="1"/>
        <v>1</v>
      </c>
      <c r="H56" s="24">
        <v>1</v>
      </c>
      <c r="I56" s="34">
        <v>1</v>
      </c>
      <c r="J56" s="42">
        <v>1</v>
      </c>
      <c r="K56" s="40">
        <v>0</v>
      </c>
      <c r="L56" s="41">
        <v>0</v>
      </c>
    </row>
    <row r="57" spans="1:12" ht="12.75">
      <c r="A57" s="10">
        <v>10935</v>
      </c>
      <c r="B57" s="23" t="s">
        <v>107</v>
      </c>
      <c r="C57" s="14">
        <v>4</v>
      </c>
      <c r="D57" s="8">
        <v>0</v>
      </c>
      <c r="E57" s="8">
        <v>4</v>
      </c>
      <c r="F57" s="8">
        <v>4</v>
      </c>
      <c r="G57" s="19">
        <f t="shared" si="1"/>
        <v>1</v>
      </c>
      <c r="H57" s="24">
        <v>2</v>
      </c>
      <c r="I57" s="34">
        <v>2</v>
      </c>
      <c r="J57" s="42">
        <v>2</v>
      </c>
      <c r="K57" s="40">
        <v>0</v>
      </c>
      <c r="L57" s="41">
        <v>0</v>
      </c>
    </row>
    <row r="58" spans="1:12" ht="12.75">
      <c r="A58" s="10">
        <v>10957</v>
      </c>
      <c r="B58" s="23" t="s">
        <v>108</v>
      </c>
      <c r="C58" s="14">
        <v>84</v>
      </c>
      <c r="D58" s="8">
        <v>34</v>
      </c>
      <c r="E58" s="8">
        <v>50</v>
      </c>
      <c r="F58" s="8">
        <v>84</v>
      </c>
      <c r="G58" s="19">
        <f t="shared" si="1"/>
        <v>0.5952380952380952</v>
      </c>
      <c r="H58" s="24">
        <v>42</v>
      </c>
      <c r="I58" s="34">
        <v>8</v>
      </c>
      <c r="J58" s="39">
        <v>0</v>
      </c>
      <c r="K58" s="40">
        <v>4</v>
      </c>
      <c r="L58" s="41">
        <v>4</v>
      </c>
    </row>
    <row r="59" spans="1:12" ht="12.75">
      <c r="A59" s="10">
        <v>10963</v>
      </c>
      <c r="B59" s="23" t="s">
        <v>109</v>
      </c>
      <c r="C59" s="14">
        <v>38</v>
      </c>
      <c r="D59" s="8">
        <v>15</v>
      </c>
      <c r="E59" s="8">
        <v>23</v>
      </c>
      <c r="F59" s="8">
        <v>30</v>
      </c>
      <c r="G59" s="19">
        <f t="shared" si="1"/>
        <v>0.6052631578947368</v>
      </c>
      <c r="H59" s="24">
        <v>19</v>
      </c>
      <c r="I59" s="34">
        <v>4</v>
      </c>
      <c r="J59" s="39">
        <v>0</v>
      </c>
      <c r="K59" s="40">
        <v>2</v>
      </c>
      <c r="L59" s="41">
        <v>2</v>
      </c>
    </row>
    <row r="60" spans="1:12" ht="12.75">
      <c r="A60" s="10">
        <v>10964</v>
      </c>
      <c r="B60" s="23" t="s">
        <v>110</v>
      </c>
      <c r="C60" s="14">
        <v>3</v>
      </c>
      <c r="D60" s="8">
        <v>1</v>
      </c>
      <c r="E60" s="8">
        <v>2</v>
      </c>
      <c r="F60" s="8">
        <v>2</v>
      </c>
      <c r="G60" s="19">
        <f t="shared" si="1"/>
        <v>0.6666666666666666</v>
      </c>
      <c r="H60" s="24">
        <v>2</v>
      </c>
      <c r="I60" s="34">
        <v>1</v>
      </c>
      <c r="J60" s="39">
        <v>0</v>
      </c>
      <c r="K60" s="40">
        <v>0</v>
      </c>
      <c r="L60" s="41">
        <v>1</v>
      </c>
    </row>
    <row r="61" spans="1:12" ht="12.75">
      <c r="A61" s="10">
        <v>11002</v>
      </c>
      <c r="B61" s="23" t="s">
        <v>111</v>
      </c>
      <c r="C61" s="14">
        <v>33</v>
      </c>
      <c r="D61" s="8">
        <v>14</v>
      </c>
      <c r="E61" s="8">
        <v>19</v>
      </c>
      <c r="F61" s="8">
        <v>30</v>
      </c>
      <c r="G61" s="19">
        <f t="shared" si="1"/>
        <v>0.5757575757575758</v>
      </c>
      <c r="H61" s="24">
        <v>17</v>
      </c>
      <c r="I61" s="34">
        <v>3</v>
      </c>
      <c r="J61" s="42">
        <v>3</v>
      </c>
      <c r="K61" s="40">
        <v>0</v>
      </c>
      <c r="L61" s="41">
        <v>0</v>
      </c>
    </row>
    <row r="62" spans="1:12" ht="12.75">
      <c r="A62" s="10">
        <v>11030</v>
      </c>
      <c r="B62" s="23" t="s">
        <v>112</v>
      </c>
      <c r="C62" s="14">
        <v>13</v>
      </c>
      <c r="D62" s="8">
        <v>1</v>
      </c>
      <c r="E62" s="8">
        <v>12</v>
      </c>
      <c r="F62" s="8">
        <v>24</v>
      </c>
      <c r="G62" s="19">
        <f t="shared" si="1"/>
        <v>0.5</v>
      </c>
      <c r="H62" s="24">
        <v>7</v>
      </c>
      <c r="I62" s="34">
        <v>6</v>
      </c>
      <c r="J62" s="42">
        <v>6</v>
      </c>
      <c r="K62" s="40">
        <v>0</v>
      </c>
      <c r="L62" s="41">
        <v>0</v>
      </c>
    </row>
    <row r="63" spans="1:12" ht="12.75">
      <c r="A63" s="10">
        <v>11042</v>
      </c>
      <c r="B63" s="23" t="s">
        <v>113</v>
      </c>
      <c r="C63" s="14">
        <v>61</v>
      </c>
      <c r="D63" s="8">
        <v>29</v>
      </c>
      <c r="E63" s="8">
        <v>32</v>
      </c>
      <c r="F63" s="8">
        <v>61</v>
      </c>
      <c r="G63" s="19">
        <f t="shared" si="1"/>
        <v>0.5245901639344263</v>
      </c>
      <c r="H63" s="24">
        <v>31</v>
      </c>
      <c r="I63" s="34">
        <v>2</v>
      </c>
      <c r="J63" s="39">
        <v>0</v>
      </c>
      <c r="K63" s="43">
        <v>2</v>
      </c>
      <c r="L63" s="41">
        <v>0</v>
      </c>
    </row>
    <row r="64" spans="1:12" ht="12.75">
      <c r="A64" s="10">
        <v>11083</v>
      </c>
      <c r="B64" s="23" t="s">
        <v>114</v>
      </c>
      <c r="C64" s="14">
        <v>33</v>
      </c>
      <c r="D64" s="8">
        <v>15</v>
      </c>
      <c r="E64" s="8">
        <v>18</v>
      </c>
      <c r="F64" s="8">
        <v>34</v>
      </c>
      <c r="G64" s="19">
        <f t="shared" si="1"/>
        <v>0.5294117647058824</v>
      </c>
      <c r="H64" s="24">
        <v>17</v>
      </c>
      <c r="I64" s="34">
        <v>2</v>
      </c>
      <c r="J64" s="39">
        <v>0</v>
      </c>
      <c r="K64" s="40">
        <v>1</v>
      </c>
      <c r="L64" s="41">
        <v>1</v>
      </c>
    </row>
    <row r="65" spans="1:12" ht="12.75">
      <c r="A65" s="10">
        <v>11104</v>
      </c>
      <c r="B65" s="23" t="s">
        <v>115</v>
      </c>
      <c r="C65" s="14">
        <v>22</v>
      </c>
      <c r="D65" s="8">
        <v>8</v>
      </c>
      <c r="E65" s="8">
        <v>14</v>
      </c>
      <c r="F65" s="8">
        <v>17</v>
      </c>
      <c r="G65" s="19">
        <f t="shared" si="1"/>
        <v>0.6363636363636364</v>
      </c>
      <c r="H65" s="24">
        <v>11</v>
      </c>
      <c r="I65" s="34">
        <v>3</v>
      </c>
      <c r="J65" s="42">
        <v>3</v>
      </c>
      <c r="K65" s="40">
        <v>0</v>
      </c>
      <c r="L65" s="41">
        <v>0</v>
      </c>
    </row>
    <row r="66" spans="1:12" ht="12.75">
      <c r="A66" s="10">
        <v>11125</v>
      </c>
      <c r="B66" s="23" t="s">
        <v>116</v>
      </c>
      <c r="C66" s="14">
        <v>30</v>
      </c>
      <c r="D66" s="8">
        <v>3</v>
      </c>
      <c r="E66" s="8">
        <v>27</v>
      </c>
      <c r="F66" s="8">
        <v>24</v>
      </c>
      <c r="G66" s="19">
        <f t="shared" si="1"/>
        <v>0.9</v>
      </c>
      <c r="H66" s="24">
        <v>15</v>
      </c>
      <c r="I66" s="34">
        <v>12</v>
      </c>
      <c r="J66" s="39">
        <v>0</v>
      </c>
      <c r="K66" s="40">
        <v>5</v>
      </c>
      <c r="L66" s="41">
        <v>7</v>
      </c>
    </row>
    <row r="67" spans="1:12" ht="12.75">
      <c r="A67" s="10">
        <v>11163</v>
      </c>
      <c r="B67" s="23" t="s">
        <v>117</v>
      </c>
      <c r="C67" s="14">
        <v>97</v>
      </c>
      <c r="D67" s="8">
        <v>34</v>
      </c>
      <c r="E67" s="8">
        <v>63</v>
      </c>
      <c r="F67" s="8">
        <v>85</v>
      </c>
      <c r="G67" s="19">
        <f t="shared" si="1"/>
        <v>0.6494845360824743</v>
      </c>
      <c r="H67" s="24">
        <v>48</v>
      </c>
      <c r="I67" s="34">
        <v>14</v>
      </c>
      <c r="J67" s="39">
        <v>0</v>
      </c>
      <c r="K67" s="40">
        <v>6</v>
      </c>
      <c r="L67" s="41">
        <v>8</v>
      </c>
    </row>
    <row r="68" spans="1:12" ht="12.75">
      <c r="A68" s="10">
        <v>11171</v>
      </c>
      <c r="B68" s="23" t="s">
        <v>118</v>
      </c>
      <c r="C68" s="14">
        <v>5</v>
      </c>
      <c r="D68" s="8">
        <v>2</v>
      </c>
      <c r="E68" s="8">
        <v>3</v>
      </c>
      <c r="F68" s="8">
        <v>5</v>
      </c>
      <c r="G68" s="19">
        <f t="shared" si="1"/>
        <v>0.6</v>
      </c>
      <c r="H68" s="24">
        <v>3</v>
      </c>
      <c r="I68" s="34">
        <v>1</v>
      </c>
      <c r="J68" s="39">
        <v>0</v>
      </c>
      <c r="K68" s="40">
        <v>0</v>
      </c>
      <c r="L68" s="41">
        <v>1</v>
      </c>
    </row>
    <row r="69" spans="1:12" ht="12.75">
      <c r="A69" s="10">
        <v>11175</v>
      </c>
      <c r="B69" s="23" t="s">
        <v>119</v>
      </c>
      <c r="C69" s="14">
        <v>24</v>
      </c>
      <c r="D69" s="8">
        <v>8</v>
      </c>
      <c r="E69" s="8">
        <v>16</v>
      </c>
      <c r="F69" s="8">
        <v>24</v>
      </c>
      <c r="G69" s="19">
        <f t="shared" si="1"/>
        <v>0.6666666666666666</v>
      </c>
      <c r="H69" s="24">
        <v>12</v>
      </c>
      <c r="I69" s="34">
        <v>4</v>
      </c>
      <c r="J69" s="39">
        <v>0</v>
      </c>
      <c r="K69" s="40">
        <v>2</v>
      </c>
      <c r="L69" s="41">
        <v>2</v>
      </c>
    </row>
    <row r="70" spans="1:12" ht="12.75">
      <c r="A70" s="10">
        <v>11197</v>
      </c>
      <c r="B70" s="23" t="s">
        <v>120</v>
      </c>
      <c r="C70" s="14">
        <v>5</v>
      </c>
      <c r="D70" s="8">
        <v>2</v>
      </c>
      <c r="E70" s="8">
        <v>3</v>
      </c>
      <c r="F70" s="8">
        <v>5</v>
      </c>
      <c r="G70" s="19">
        <f t="shared" si="1"/>
        <v>0.6</v>
      </c>
      <c r="H70" s="24">
        <v>3</v>
      </c>
      <c r="I70" s="34">
        <v>1</v>
      </c>
      <c r="J70" s="42">
        <v>1</v>
      </c>
      <c r="K70" s="40">
        <v>0</v>
      </c>
      <c r="L70" s="41">
        <v>0</v>
      </c>
    </row>
    <row r="71" spans="1:12" ht="12.75">
      <c r="A71" s="10">
        <v>11213</v>
      </c>
      <c r="B71" s="23" t="s">
        <v>121</v>
      </c>
      <c r="C71" s="14">
        <v>5</v>
      </c>
      <c r="D71" s="8">
        <v>1</v>
      </c>
      <c r="E71" s="8">
        <v>4</v>
      </c>
      <c r="F71" s="8">
        <v>3</v>
      </c>
      <c r="G71" s="19">
        <f aca="true" t="shared" si="2" ref="G71:G102">IF(C71&gt;F71,E71/C71,E71/F71)</f>
        <v>0.8</v>
      </c>
      <c r="H71" s="24">
        <v>3</v>
      </c>
      <c r="I71" s="34">
        <v>2</v>
      </c>
      <c r="J71" s="39">
        <v>0</v>
      </c>
      <c r="K71" s="40">
        <v>1</v>
      </c>
      <c r="L71" s="41">
        <v>1</v>
      </c>
    </row>
    <row r="72" spans="1:12" ht="12.75">
      <c r="A72" s="10">
        <v>11217</v>
      </c>
      <c r="B72" s="23" t="s">
        <v>122</v>
      </c>
      <c r="C72" s="14">
        <v>57</v>
      </c>
      <c r="D72" s="8">
        <v>26</v>
      </c>
      <c r="E72" s="8">
        <v>31</v>
      </c>
      <c r="F72" s="8">
        <v>57</v>
      </c>
      <c r="G72" s="19">
        <f t="shared" si="2"/>
        <v>0.543859649122807</v>
      </c>
      <c r="H72" s="24">
        <v>29</v>
      </c>
      <c r="I72" s="34">
        <v>3</v>
      </c>
      <c r="J72" s="42">
        <v>3</v>
      </c>
      <c r="K72" s="40">
        <v>0</v>
      </c>
      <c r="L72" s="41">
        <v>0</v>
      </c>
    </row>
    <row r="73" spans="1:12" ht="12.75">
      <c r="A73" s="10">
        <v>11221</v>
      </c>
      <c r="B73" s="23" t="s">
        <v>123</v>
      </c>
      <c r="C73" s="14">
        <v>8</v>
      </c>
      <c r="D73" s="8">
        <v>2</v>
      </c>
      <c r="E73" s="8">
        <v>6</v>
      </c>
      <c r="F73" s="8">
        <v>6</v>
      </c>
      <c r="G73" s="19">
        <f t="shared" si="2"/>
        <v>0.75</v>
      </c>
      <c r="H73" s="24">
        <v>4</v>
      </c>
      <c r="I73" s="34">
        <v>2</v>
      </c>
      <c r="J73" s="42">
        <v>2</v>
      </c>
      <c r="K73" s="40">
        <v>0</v>
      </c>
      <c r="L73" s="41">
        <v>0</v>
      </c>
    </row>
    <row r="74" spans="1:12" ht="12.75">
      <c r="A74" s="10">
        <v>30097</v>
      </c>
      <c r="B74" s="23" t="s">
        <v>124</v>
      </c>
      <c r="C74" s="14">
        <v>5</v>
      </c>
      <c r="D74" s="8">
        <v>1</v>
      </c>
      <c r="E74" s="8">
        <v>4</v>
      </c>
      <c r="F74" s="8">
        <v>4</v>
      </c>
      <c r="G74" s="19">
        <f t="shared" si="2"/>
        <v>0.8</v>
      </c>
      <c r="H74" s="24">
        <v>3</v>
      </c>
      <c r="I74" s="34">
        <v>2</v>
      </c>
      <c r="J74" s="42">
        <v>2</v>
      </c>
      <c r="K74" s="40">
        <v>0</v>
      </c>
      <c r="L74" s="41">
        <v>0</v>
      </c>
    </row>
    <row r="75" spans="1:12" ht="12.75">
      <c r="A75" s="10">
        <v>31097</v>
      </c>
      <c r="B75" s="23" t="s">
        <v>125</v>
      </c>
      <c r="C75" s="14">
        <v>87</v>
      </c>
      <c r="D75" s="8">
        <v>32</v>
      </c>
      <c r="E75" s="8">
        <v>55</v>
      </c>
      <c r="F75" s="8">
        <v>77</v>
      </c>
      <c r="G75" s="19">
        <f t="shared" si="2"/>
        <v>0.632183908045977</v>
      </c>
      <c r="H75" s="24">
        <v>44</v>
      </c>
      <c r="I75" s="34">
        <v>12</v>
      </c>
      <c r="J75" s="42">
        <v>2</v>
      </c>
      <c r="K75" s="40">
        <v>0</v>
      </c>
      <c r="L75" s="41">
        <v>10</v>
      </c>
    </row>
    <row r="76" spans="1:12" ht="12.75">
      <c r="A76" s="10">
        <v>31127</v>
      </c>
      <c r="B76" s="23" t="s">
        <v>126</v>
      </c>
      <c r="C76" s="14">
        <v>30</v>
      </c>
      <c r="D76" s="8">
        <v>14</v>
      </c>
      <c r="E76" s="8">
        <v>16</v>
      </c>
      <c r="F76" s="8">
        <v>30</v>
      </c>
      <c r="G76" s="19">
        <f t="shared" si="2"/>
        <v>0.5333333333333333</v>
      </c>
      <c r="H76" s="24">
        <v>15</v>
      </c>
      <c r="I76" s="34">
        <v>1</v>
      </c>
      <c r="J76" s="39">
        <v>0</v>
      </c>
      <c r="K76" s="40">
        <v>0</v>
      </c>
      <c r="L76" s="41">
        <v>1</v>
      </c>
    </row>
    <row r="77" spans="1:12" ht="12.75">
      <c r="A77" s="10">
        <v>31143</v>
      </c>
      <c r="B77" s="23" t="s">
        <v>127</v>
      </c>
      <c r="C77" s="14">
        <v>19</v>
      </c>
      <c r="D77" s="8">
        <v>0</v>
      </c>
      <c r="E77" s="8">
        <v>19</v>
      </c>
      <c r="F77" s="8">
        <v>12</v>
      </c>
      <c r="G77" s="19">
        <f t="shared" si="2"/>
        <v>1</v>
      </c>
      <c r="H77" s="24">
        <v>10</v>
      </c>
      <c r="I77" s="34">
        <v>10</v>
      </c>
      <c r="J77" s="42">
        <v>0</v>
      </c>
      <c r="K77" s="40">
        <v>0</v>
      </c>
      <c r="L77" s="41">
        <v>10</v>
      </c>
    </row>
    <row r="78" spans="1:12" ht="12.75">
      <c r="A78" s="10">
        <v>31165</v>
      </c>
      <c r="B78" s="23" t="s">
        <v>128</v>
      </c>
      <c r="C78" s="14">
        <v>70</v>
      </c>
      <c r="D78" s="8">
        <v>20</v>
      </c>
      <c r="E78" s="8">
        <v>50</v>
      </c>
      <c r="F78" s="8">
        <v>59</v>
      </c>
      <c r="G78" s="19">
        <f t="shared" si="2"/>
        <v>0.7142857142857143</v>
      </c>
      <c r="H78" s="24">
        <v>34</v>
      </c>
      <c r="I78" s="34">
        <v>14</v>
      </c>
      <c r="J78" s="39">
        <v>0</v>
      </c>
      <c r="K78" s="40">
        <v>6</v>
      </c>
      <c r="L78" s="41">
        <v>8</v>
      </c>
    </row>
    <row r="79" spans="1:12" ht="12.75">
      <c r="A79" s="10">
        <v>31259</v>
      </c>
      <c r="B79" s="23" t="s">
        <v>129</v>
      </c>
      <c r="C79" s="14">
        <v>34</v>
      </c>
      <c r="D79" s="8">
        <v>11</v>
      </c>
      <c r="E79" s="8">
        <v>23</v>
      </c>
      <c r="F79" s="8">
        <v>30</v>
      </c>
      <c r="G79" s="19">
        <f t="shared" si="2"/>
        <v>0.6764705882352942</v>
      </c>
      <c r="H79" s="24">
        <v>17</v>
      </c>
      <c r="I79" s="34">
        <v>6</v>
      </c>
      <c r="J79" s="42">
        <v>6</v>
      </c>
      <c r="K79" s="40">
        <v>0</v>
      </c>
      <c r="L79" s="41">
        <v>0</v>
      </c>
    </row>
    <row r="80" spans="1:12" ht="12.75">
      <c r="A80" s="10">
        <v>31260</v>
      </c>
      <c r="B80" s="23" t="s">
        <v>130</v>
      </c>
      <c r="C80" s="14">
        <v>27</v>
      </c>
      <c r="D80" s="8">
        <v>13</v>
      </c>
      <c r="E80" s="8">
        <v>14</v>
      </c>
      <c r="F80" s="8">
        <v>24</v>
      </c>
      <c r="G80" s="19">
        <f t="shared" si="2"/>
        <v>0.5185185185185185</v>
      </c>
      <c r="H80" s="24">
        <v>14</v>
      </c>
      <c r="I80" s="34">
        <v>1</v>
      </c>
      <c r="J80" s="39">
        <v>0</v>
      </c>
      <c r="K80" s="40">
        <v>0</v>
      </c>
      <c r="L80" s="41">
        <v>1</v>
      </c>
    </row>
    <row r="81" spans="1:12" ht="12.75">
      <c r="A81" s="10">
        <v>31426</v>
      </c>
      <c r="B81" s="23" t="s">
        <v>131</v>
      </c>
      <c r="C81" s="14">
        <v>3</v>
      </c>
      <c r="D81" s="8">
        <v>1</v>
      </c>
      <c r="E81" s="8">
        <v>2</v>
      </c>
      <c r="F81" s="8">
        <v>0</v>
      </c>
      <c r="G81" s="19">
        <f t="shared" si="2"/>
        <v>0.6666666666666666</v>
      </c>
      <c r="H81" s="24">
        <v>2</v>
      </c>
      <c r="I81" s="34">
        <v>1</v>
      </c>
      <c r="J81" s="42">
        <v>1</v>
      </c>
      <c r="K81" s="40">
        <v>0</v>
      </c>
      <c r="L81" s="41">
        <v>0</v>
      </c>
    </row>
    <row r="82" spans="1:12" ht="12.75">
      <c r="A82" s="10">
        <v>31608</v>
      </c>
      <c r="B82" s="23" t="s">
        <v>132</v>
      </c>
      <c r="C82" s="14">
        <v>11</v>
      </c>
      <c r="D82" s="8">
        <v>5</v>
      </c>
      <c r="E82" s="8">
        <v>6</v>
      </c>
      <c r="F82" s="8">
        <v>8</v>
      </c>
      <c r="G82" s="19">
        <f t="shared" si="2"/>
        <v>0.5454545454545454</v>
      </c>
      <c r="H82" s="24">
        <v>6</v>
      </c>
      <c r="I82" s="34">
        <v>1</v>
      </c>
      <c r="J82" s="39">
        <v>0</v>
      </c>
      <c r="K82" s="40">
        <v>0</v>
      </c>
      <c r="L82" s="41">
        <v>1</v>
      </c>
    </row>
    <row r="83" spans="1:12" ht="12.75">
      <c r="A83" s="10">
        <v>31754</v>
      </c>
      <c r="B83" s="23" t="s">
        <v>133</v>
      </c>
      <c r="C83" s="14">
        <v>3</v>
      </c>
      <c r="D83" s="8">
        <v>1</v>
      </c>
      <c r="E83" s="8">
        <v>2</v>
      </c>
      <c r="F83" s="8">
        <v>3</v>
      </c>
      <c r="G83" s="19">
        <f t="shared" si="2"/>
        <v>0.6666666666666666</v>
      </c>
      <c r="H83" s="24">
        <v>2</v>
      </c>
      <c r="I83" s="34">
        <v>1</v>
      </c>
      <c r="J83" s="42">
        <v>1</v>
      </c>
      <c r="K83" s="40">
        <v>0</v>
      </c>
      <c r="L83" s="41">
        <v>0</v>
      </c>
    </row>
    <row r="84" spans="1:12" ht="12.75">
      <c r="A84" s="10">
        <v>70022</v>
      </c>
      <c r="B84" s="23" t="s">
        <v>134</v>
      </c>
      <c r="C84" s="14">
        <v>17</v>
      </c>
      <c r="D84" s="8">
        <v>6</v>
      </c>
      <c r="E84" s="8">
        <v>11</v>
      </c>
      <c r="F84" s="8">
        <v>17</v>
      </c>
      <c r="G84" s="19">
        <f t="shared" si="2"/>
        <v>0.6470588235294118</v>
      </c>
      <c r="H84" s="24">
        <v>9</v>
      </c>
      <c r="I84" s="34">
        <v>3</v>
      </c>
      <c r="J84" s="42">
        <v>3</v>
      </c>
      <c r="K84" s="40">
        <v>0</v>
      </c>
      <c r="L84" s="41">
        <v>0</v>
      </c>
    </row>
    <row r="85" spans="1:12" ht="12.75">
      <c r="A85" s="10">
        <v>70060</v>
      </c>
      <c r="B85" s="23" t="s">
        <v>135</v>
      </c>
      <c r="C85" s="14">
        <v>33</v>
      </c>
      <c r="D85" s="8">
        <v>13</v>
      </c>
      <c r="E85" s="8">
        <v>20</v>
      </c>
      <c r="F85" s="8">
        <v>24</v>
      </c>
      <c r="G85" s="19">
        <f t="shared" si="2"/>
        <v>0.6060606060606061</v>
      </c>
      <c r="H85" s="24">
        <v>17</v>
      </c>
      <c r="I85" s="34">
        <v>4</v>
      </c>
      <c r="J85" s="39">
        <v>0</v>
      </c>
      <c r="K85" s="40">
        <v>2</v>
      </c>
      <c r="L85" s="41">
        <v>2</v>
      </c>
    </row>
    <row r="86" spans="1:12" ht="12.75">
      <c r="A86" s="10">
        <v>70107</v>
      </c>
      <c r="B86" s="23" t="s">
        <v>136</v>
      </c>
      <c r="C86" s="14">
        <v>25</v>
      </c>
      <c r="D86" s="8">
        <v>10</v>
      </c>
      <c r="E86" s="8">
        <v>15</v>
      </c>
      <c r="F86" s="8">
        <v>23</v>
      </c>
      <c r="G86" s="19">
        <f t="shared" si="2"/>
        <v>0.6</v>
      </c>
      <c r="H86" s="24">
        <v>13</v>
      </c>
      <c r="I86" s="34">
        <v>3</v>
      </c>
      <c r="J86" s="39">
        <v>0</v>
      </c>
      <c r="K86" s="43">
        <v>3</v>
      </c>
      <c r="L86" s="41">
        <v>0</v>
      </c>
    </row>
    <row r="87" spans="1:12" ht="12.75">
      <c r="A87" s="10">
        <v>70115</v>
      </c>
      <c r="B87" s="23" t="s">
        <v>137</v>
      </c>
      <c r="C87" s="14">
        <v>23</v>
      </c>
      <c r="D87" s="8">
        <v>5</v>
      </c>
      <c r="E87" s="8">
        <v>18</v>
      </c>
      <c r="F87" s="8">
        <v>19</v>
      </c>
      <c r="G87" s="19">
        <f t="shared" si="2"/>
        <v>0.782608695652174</v>
      </c>
      <c r="H87" s="24">
        <v>12</v>
      </c>
      <c r="I87" s="34">
        <v>7</v>
      </c>
      <c r="J87" s="42">
        <v>7</v>
      </c>
      <c r="K87" s="40">
        <v>0</v>
      </c>
      <c r="L87" s="41">
        <v>0</v>
      </c>
    </row>
    <row r="88" spans="1:12" ht="12.75">
      <c r="A88" s="10">
        <v>70229</v>
      </c>
      <c r="B88" s="23" t="s">
        <v>138</v>
      </c>
      <c r="C88" s="14">
        <v>10</v>
      </c>
      <c r="D88" s="8">
        <v>2</v>
      </c>
      <c r="E88" s="8">
        <v>8</v>
      </c>
      <c r="F88" s="8">
        <v>7</v>
      </c>
      <c r="G88" s="19">
        <f t="shared" si="2"/>
        <v>0.8</v>
      </c>
      <c r="H88" s="24">
        <v>6</v>
      </c>
      <c r="I88" s="34">
        <v>4</v>
      </c>
      <c r="J88" s="42">
        <v>3</v>
      </c>
      <c r="K88" s="40">
        <v>0</v>
      </c>
      <c r="L88" s="41">
        <v>1</v>
      </c>
    </row>
    <row r="89" spans="1:12" ht="12.75">
      <c r="A89" s="10">
        <v>70275</v>
      </c>
      <c r="B89" s="23" t="s">
        <v>139</v>
      </c>
      <c r="C89" s="14">
        <v>16</v>
      </c>
      <c r="D89" s="8">
        <v>6</v>
      </c>
      <c r="E89" s="8">
        <v>10</v>
      </c>
      <c r="F89" s="8">
        <v>13</v>
      </c>
      <c r="G89" s="19">
        <f t="shared" si="2"/>
        <v>0.625</v>
      </c>
      <c r="H89" s="24">
        <v>8</v>
      </c>
      <c r="I89" s="34">
        <v>2</v>
      </c>
      <c r="J89" s="39">
        <v>0</v>
      </c>
      <c r="K89" s="40">
        <v>1</v>
      </c>
      <c r="L89" s="41">
        <v>1</v>
      </c>
    </row>
    <row r="90" spans="1:12" ht="12.75">
      <c r="A90" s="10">
        <v>70279</v>
      </c>
      <c r="B90" s="23" t="s">
        <v>140</v>
      </c>
      <c r="C90" s="14">
        <v>29</v>
      </c>
      <c r="D90" s="8">
        <v>12</v>
      </c>
      <c r="E90" s="8">
        <v>17</v>
      </c>
      <c r="F90" s="8">
        <v>29</v>
      </c>
      <c r="G90" s="19">
        <f t="shared" si="2"/>
        <v>0.5862068965517241</v>
      </c>
      <c r="H90" s="24">
        <v>15</v>
      </c>
      <c r="I90" s="34">
        <v>3</v>
      </c>
      <c r="J90" s="39">
        <v>0</v>
      </c>
      <c r="K90" s="40">
        <v>1</v>
      </c>
      <c r="L90" s="41">
        <v>2</v>
      </c>
    </row>
    <row r="91" spans="1:12" ht="12.75">
      <c r="A91" s="10">
        <v>70284</v>
      </c>
      <c r="B91" s="23" t="s">
        <v>141</v>
      </c>
      <c r="C91" s="14">
        <v>38</v>
      </c>
      <c r="D91" s="8">
        <v>16</v>
      </c>
      <c r="E91" s="8">
        <v>22</v>
      </c>
      <c r="F91" s="8">
        <v>38</v>
      </c>
      <c r="G91" s="19">
        <f t="shared" si="2"/>
        <v>0.5789473684210527</v>
      </c>
      <c r="H91" s="24">
        <v>19</v>
      </c>
      <c r="I91" s="34">
        <v>3</v>
      </c>
      <c r="J91" s="42">
        <v>3</v>
      </c>
      <c r="K91" s="40">
        <v>0</v>
      </c>
      <c r="L91" s="41">
        <v>0</v>
      </c>
    </row>
    <row r="92" spans="1:12" ht="12.75">
      <c r="A92" s="10">
        <v>70302</v>
      </c>
      <c r="B92" s="23" t="s">
        <v>142</v>
      </c>
      <c r="C92" s="14">
        <v>4</v>
      </c>
      <c r="D92" s="8">
        <v>0</v>
      </c>
      <c r="E92" s="8">
        <v>4</v>
      </c>
      <c r="F92" s="8">
        <v>4</v>
      </c>
      <c r="G92" s="19">
        <f t="shared" si="2"/>
        <v>1</v>
      </c>
      <c r="H92" s="24">
        <v>2</v>
      </c>
      <c r="I92" s="34">
        <v>2</v>
      </c>
      <c r="J92" s="39">
        <v>0</v>
      </c>
      <c r="K92" s="40">
        <v>1</v>
      </c>
      <c r="L92" s="41">
        <v>1</v>
      </c>
    </row>
    <row r="93" spans="1:12" ht="12.75">
      <c r="A93" s="10">
        <v>70304</v>
      </c>
      <c r="B93" s="23" t="s">
        <v>143</v>
      </c>
      <c r="C93" s="14">
        <v>11</v>
      </c>
      <c r="D93" s="8">
        <v>2</v>
      </c>
      <c r="E93" s="8">
        <v>9</v>
      </c>
      <c r="F93" s="8">
        <v>10</v>
      </c>
      <c r="G93" s="19">
        <f t="shared" si="2"/>
        <v>0.8181818181818182</v>
      </c>
      <c r="H93" s="24">
        <v>6</v>
      </c>
      <c r="I93" s="34">
        <v>4</v>
      </c>
      <c r="J93" s="42">
        <v>4</v>
      </c>
      <c r="K93" s="40">
        <v>0</v>
      </c>
      <c r="L93" s="41">
        <v>0</v>
      </c>
    </row>
    <row r="94" spans="1:12" ht="12.75">
      <c r="A94" s="10">
        <v>70308</v>
      </c>
      <c r="B94" s="23" t="s">
        <v>144</v>
      </c>
      <c r="C94" s="14">
        <v>112</v>
      </c>
      <c r="D94" s="8">
        <v>53</v>
      </c>
      <c r="E94" s="8">
        <v>59</v>
      </c>
      <c r="F94" s="8">
        <v>112</v>
      </c>
      <c r="G94" s="19">
        <f t="shared" si="2"/>
        <v>0.5267857142857143</v>
      </c>
      <c r="H94" s="24">
        <v>56</v>
      </c>
      <c r="I94" s="34">
        <v>3</v>
      </c>
      <c r="J94" s="39">
        <v>0</v>
      </c>
      <c r="K94" s="40">
        <v>1</v>
      </c>
      <c r="L94" s="41">
        <v>2</v>
      </c>
    </row>
    <row r="95" spans="1:12" ht="12.75">
      <c r="A95" s="10">
        <v>70316</v>
      </c>
      <c r="B95" s="23" t="s">
        <v>145</v>
      </c>
      <c r="C95" s="14">
        <v>10</v>
      </c>
      <c r="D95" s="8">
        <v>0</v>
      </c>
      <c r="E95" s="8">
        <v>10</v>
      </c>
      <c r="F95" s="8">
        <v>11</v>
      </c>
      <c r="G95" s="19">
        <f t="shared" si="2"/>
        <v>0.9090909090909091</v>
      </c>
      <c r="H95" s="24">
        <v>5</v>
      </c>
      <c r="I95" s="34">
        <v>5</v>
      </c>
      <c r="J95" s="39">
        <v>0</v>
      </c>
      <c r="K95" s="40">
        <v>2</v>
      </c>
      <c r="L95" s="41">
        <v>3</v>
      </c>
    </row>
    <row r="96" spans="1:12" ht="12.75">
      <c r="A96" s="10">
        <v>70327</v>
      </c>
      <c r="B96" s="23" t="s">
        <v>146</v>
      </c>
      <c r="C96" s="14">
        <v>9</v>
      </c>
      <c r="D96" s="8">
        <v>1</v>
      </c>
      <c r="E96" s="8">
        <v>8</v>
      </c>
      <c r="F96" s="8">
        <v>10</v>
      </c>
      <c r="G96" s="19">
        <f t="shared" si="2"/>
        <v>0.8</v>
      </c>
      <c r="H96" s="24">
        <v>5</v>
      </c>
      <c r="I96" s="34">
        <v>4</v>
      </c>
      <c r="J96" s="39">
        <v>0</v>
      </c>
      <c r="K96" s="40">
        <v>2</v>
      </c>
      <c r="L96" s="41">
        <v>2</v>
      </c>
    </row>
    <row r="97" spans="1:12" ht="12.75">
      <c r="A97" s="10">
        <v>70360</v>
      </c>
      <c r="B97" s="23" t="s">
        <v>147</v>
      </c>
      <c r="C97" s="14">
        <v>15</v>
      </c>
      <c r="D97" s="8">
        <v>2</v>
      </c>
      <c r="E97" s="8">
        <v>13</v>
      </c>
      <c r="F97" s="8">
        <v>13</v>
      </c>
      <c r="G97" s="19">
        <f t="shared" si="2"/>
        <v>0.8666666666666667</v>
      </c>
      <c r="H97" s="24">
        <v>8</v>
      </c>
      <c r="I97" s="34">
        <v>6</v>
      </c>
      <c r="J97" s="42">
        <v>6</v>
      </c>
      <c r="K97" s="40">
        <v>0</v>
      </c>
      <c r="L97" s="41">
        <v>0</v>
      </c>
    </row>
    <row r="98" spans="1:12" ht="12.75">
      <c r="A98" s="10">
        <v>70403</v>
      </c>
      <c r="B98" s="23" t="s">
        <v>149</v>
      </c>
      <c r="C98" s="14">
        <v>24</v>
      </c>
      <c r="D98" s="8">
        <v>9</v>
      </c>
      <c r="E98" s="8">
        <v>15</v>
      </c>
      <c r="F98" s="8">
        <v>24</v>
      </c>
      <c r="G98" s="19">
        <f t="shared" si="2"/>
        <v>0.625</v>
      </c>
      <c r="H98" s="24">
        <v>12</v>
      </c>
      <c r="I98" s="34">
        <v>3</v>
      </c>
      <c r="J98" s="39">
        <v>0</v>
      </c>
      <c r="K98" s="40">
        <v>1</v>
      </c>
      <c r="L98" s="41">
        <v>2</v>
      </c>
    </row>
    <row r="99" spans="1:12" ht="12.75">
      <c r="A99" s="10">
        <v>70431</v>
      </c>
      <c r="B99" s="23" t="s">
        <v>0</v>
      </c>
      <c r="C99" s="14">
        <v>4</v>
      </c>
      <c r="D99" s="8">
        <v>0</v>
      </c>
      <c r="E99" s="8">
        <v>4</v>
      </c>
      <c r="F99" s="8">
        <v>3</v>
      </c>
      <c r="G99" s="19">
        <f t="shared" si="2"/>
        <v>1</v>
      </c>
      <c r="H99" s="24">
        <v>2</v>
      </c>
      <c r="I99" s="34">
        <v>2</v>
      </c>
      <c r="J99" s="42">
        <v>2</v>
      </c>
      <c r="K99" s="40">
        <v>0</v>
      </c>
      <c r="L99" s="41">
        <v>0</v>
      </c>
    </row>
    <row r="100" spans="1:12" ht="12.75">
      <c r="A100" s="10">
        <v>70460</v>
      </c>
      <c r="B100" s="23" t="s">
        <v>1</v>
      </c>
      <c r="C100" s="14">
        <v>5</v>
      </c>
      <c r="D100" s="8">
        <v>1</v>
      </c>
      <c r="E100" s="8">
        <v>4</v>
      </c>
      <c r="F100" s="8">
        <v>4</v>
      </c>
      <c r="G100" s="19">
        <f t="shared" si="2"/>
        <v>0.8</v>
      </c>
      <c r="H100" s="24">
        <v>3</v>
      </c>
      <c r="I100" s="34">
        <v>2</v>
      </c>
      <c r="J100" s="39">
        <v>0</v>
      </c>
      <c r="K100" s="40">
        <v>1</v>
      </c>
      <c r="L100" s="41">
        <v>1</v>
      </c>
    </row>
    <row r="101" spans="1:12" ht="12.75">
      <c r="A101" s="10">
        <v>70479</v>
      </c>
      <c r="B101" s="23" t="s">
        <v>2</v>
      </c>
      <c r="C101" s="14">
        <v>14</v>
      </c>
      <c r="D101" s="8">
        <v>5</v>
      </c>
      <c r="E101" s="8">
        <v>9</v>
      </c>
      <c r="F101" s="8">
        <v>12</v>
      </c>
      <c r="G101" s="19">
        <f t="shared" si="2"/>
        <v>0.6428571428571429</v>
      </c>
      <c r="H101" s="24">
        <v>7</v>
      </c>
      <c r="I101" s="34">
        <v>2</v>
      </c>
      <c r="J101" s="39">
        <v>0</v>
      </c>
      <c r="K101" s="43">
        <v>2</v>
      </c>
      <c r="L101" s="41">
        <v>0</v>
      </c>
    </row>
    <row r="102" spans="1:12" ht="12.75">
      <c r="A102" s="10">
        <v>70484</v>
      </c>
      <c r="B102" s="23" t="s">
        <v>3</v>
      </c>
      <c r="C102" s="14">
        <v>6</v>
      </c>
      <c r="D102" s="8">
        <v>1</v>
      </c>
      <c r="E102" s="8">
        <v>5</v>
      </c>
      <c r="F102" s="8">
        <v>4</v>
      </c>
      <c r="G102" s="19">
        <f t="shared" si="2"/>
        <v>0.8333333333333334</v>
      </c>
      <c r="H102" s="24">
        <v>3</v>
      </c>
      <c r="I102" s="34">
        <v>2</v>
      </c>
      <c r="J102" s="39">
        <v>0</v>
      </c>
      <c r="K102" s="40">
        <v>1</v>
      </c>
      <c r="L102" s="41">
        <v>1</v>
      </c>
    </row>
    <row r="103" spans="1:12" ht="12.75">
      <c r="A103" s="10">
        <v>70488</v>
      </c>
      <c r="B103" s="23" t="s">
        <v>4</v>
      </c>
      <c r="C103" s="14">
        <v>59</v>
      </c>
      <c r="D103" s="8">
        <v>28</v>
      </c>
      <c r="E103" s="8">
        <v>31</v>
      </c>
      <c r="F103" s="8">
        <v>54</v>
      </c>
      <c r="G103" s="19">
        <f aca="true" t="shared" si="3" ref="G103:G134">IF(C103&gt;F103,E103/C103,E103/F103)</f>
        <v>0.5254237288135594</v>
      </c>
      <c r="H103" s="24">
        <v>30</v>
      </c>
      <c r="I103" s="34">
        <v>2</v>
      </c>
      <c r="J103" s="39">
        <v>0</v>
      </c>
      <c r="K103" s="40">
        <v>1</v>
      </c>
      <c r="L103" s="41">
        <v>1</v>
      </c>
    </row>
    <row r="104" spans="1:12" ht="12.75">
      <c r="A104" s="10">
        <v>70496</v>
      </c>
      <c r="B104" s="23" t="s">
        <v>5</v>
      </c>
      <c r="C104" s="14">
        <v>8</v>
      </c>
      <c r="D104" s="8">
        <v>0</v>
      </c>
      <c r="E104" s="8">
        <v>8</v>
      </c>
      <c r="F104" s="8">
        <v>5</v>
      </c>
      <c r="G104" s="19">
        <f t="shared" si="3"/>
        <v>1</v>
      </c>
      <c r="H104" s="24">
        <v>4</v>
      </c>
      <c r="I104" s="34">
        <v>4</v>
      </c>
      <c r="J104" s="39">
        <v>0</v>
      </c>
      <c r="K104" s="40">
        <v>2</v>
      </c>
      <c r="L104" s="41">
        <v>2</v>
      </c>
    </row>
    <row r="105" spans="1:12" ht="12.75">
      <c r="A105" s="10">
        <v>70497</v>
      </c>
      <c r="B105" s="23" t="s">
        <v>6</v>
      </c>
      <c r="C105" s="14">
        <v>4</v>
      </c>
      <c r="D105" s="8">
        <v>1</v>
      </c>
      <c r="E105" s="8">
        <v>3</v>
      </c>
      <c r="F105" s="8">
        <v>4</v>
      </c>
      <c r="G105" s="19">
        <f t="shared" si="3"/>
        <v>0.75</v>
      </c>
      <c r="H105" s="24">
        <v>2</v>
      </c>
      <c r="I105" s="34">
        <v>1</v>
      </c>
      <c r="J105" s="39">
        <v>0</v>
      </c>
      <c r="K105" s="40">
        <v>0</v>
      </c>
      <c r="L105" s="41">
        <v>1</v>
      </c>
    </row>
    <row r="106" spans="1:12" ht="12.75">
      <c r="A106" s="10">
        <v>70505</v>
      </c>
      <c r="B106" s="23" t="s">
        <v>7</v>
      </c>
      <c r="C106" s="14">
        <v>19</v>
      </c>
      <c r="D106" s="8">
        <v>8</v>
      </c>
      <c r="E106" s="8">
        <v>11</v>
      </c>
      <c r="F106" s="8">
        <v>19</v>
      </c>
      <c r="G106" s="19">
        <f t="shared" si="3"/>
        <v>0.5789473684210527</v>
      </c>
      <c r="H106" s="24">
        <v>10</v>
      </c>
      <c r="I106" s="34">
        <v>2</v>
      </c>
      <c r="J106" s="42">
        <v>2</v>
      </c>
      <c r="K106" s="40">
        <v>0</v>
      </c>
      <c r="L106" s="41">
        <v>0</v>
      </c>
    </row>
    <row r="107" spans="1:12" ht="12.75">
      <c r="A107" s="10">
        <v>70513</v>
      </c>
      <c r="B107" s="23" t="s">
        <v>8</v>
      </c>
      <c r="C107" s="14">
        <v>25</v>
      </c>
      <c r="D107" s="8">
        <v>12</v>
      </c>
      <c r="E107" s="8">
        <v>13</v>
      </c>
      <c r="F107" s="8">
        <v>17</v>
      </c>
      <c r="G107" s="19">
        <f t="shared" si="3"/>
        <v>0.52</v>
      </c>
      <c r="H107" s="24">
        <v>13</v>
      </c>
      <c r="I107" s="34">
        <v>1</v>
      </c>
      <c r="J107" s="39">
        <v>0</v>
      </c>
      <c r="K107" s="40">
        <v>0</v>
      </c>
      <c r="L107" s="41">
        <v>1</v>
      </c>
    </row>
    <row r="108" spans="1:12" ht="12.75">
      <c r="A108" s="10">
        <v>70517</v>
      </c>
      <c r="B108" s="23" t="s">
        <v>9</v>
      </c>
      <c r="C108" s="14">
        <v>84</v>
      </c>
      <c r="D108" s="8">
        <v>28</v>
      </c>
      <c r="E108" s="8">
        <v>56</v>
      </c>
      <c r="F108" s="8">
        <v>84</v>
      </c>
      <c r="G108" s="19">
        <f t="shared" si="3"/>
        <v>0.6666666666666666</v>
      </c>
      <c r="H108" s="24">
        <v>42</v>
      </c>
      <c r="I108" s="34">
        <v>14</v>
      </c>
      <c r="J108" s="39">
        <v>0</v>
      </c>
      <c r="K108" s="40">
        <v>6</v>
      </c>
      <c r="L108" s="41">
        <v>8</v>
      </c>
    </row>
    <row r="109" spans="1:12" ht="12.75">
      <c r="A109" s="10">
        <v>70518</v>
      </c>
      <c r="B109" s="23" t="s">
        <v>10</v>
      </c>
      <c r="C109" s="14">
        <v>2</v>
      </c>
      <c r="D109" s="8">
        <v>0</v>
      </c>
      <c r="E109" s="8">
        <v>2</v>
      </c>
      <c r="F109" s="8">
        <v>0</v>
      </c>
      <c r="G109" s="19">
        <f t="shared" si="3"/>
        <v>1</v>
      </c>
      <c r="H109" s="24">
        <v>1</v>
      </c>
      <c r="I109" s="34">
        <v>1</v>
      </c>
      <c r="J109" s="42">
        <v>1</v>
      </c>
      <c r="K109" s="40">
        <v>0</v>
      </c>
      <c r="L109" s="41">
        <v>0</v>
      </c>
    </row>
    <row r="110" spans="1:12" ht="12.75">
      <c r="A110" s="10">
        <v>70520</v>
      </c>
      <c r="B110" s="23" t="s">
        <v>11</v>
      </c>
      <c r="C110" s="14">
        <v>30</v>
      </c>
      <c r="D110" s="8">
        <v>9</v>
      </c>
      <c r="E110" s="8">
        <v>21</v>
      </c>
      <c r="F110" s="8">
        <v>24</v>
      </c>
      <c r="G110" s="19">
        <f t="shared" si="3"/>
        <v>0.7</v>
      </c>
      <c r="H110" s="24">
        <v>15</v>
      </c>
      <c r="I110" s="34">
        <v>6</v>
      </c>
      <c r="J110" s="39">
        <v>0</v>
      </c>
      <c r="K110" s="40">
        <v>3</v>
      </c>
      <c r="L110" s="41">
        <v>3</v>
      </c>
    </row>
    <row r="111" spans="1:12" ht="12.75">
      <c r="A111" s="10">
        <v>70533</v>
      </c>
      <c r="B111" s="23" t="s">
        <v>12</v>
      </c>
      <c r="C111" s="14">
        <v>23</v>
      </c>
      <c r="D111" s="8">
        <v>9</v>
      </c>
      <c r="E111" s="8">
        <v>14</v>
      </c>
      <c r="F111" s="8">
        <v>24</v>
      </c>
      <c r="G111" s="19">
        <f t="shared" si="3"/>
        <v>0.5833333333333334</v>
      </c>
      <c r="H111" s="24">
        <v>12</v>
      </c>
      <c r="I111" s="34">
        <v>3</v>
      </c>
      <c r="J111" s="39">
        <v>0</v>
      </c>
      <c r="K111" s="40">
        <v>1</v>
      </c>
      <c r="L111" s="41">
        <v>2</v>
      </c>
    </row>
    <row r="112" spans="1:12" ht="12.75">
      <c r="A112" s="10">
        <v>70545</v>
      </c>
      <c r="B112" s="23" t="s">
        <v>13</v>
      </c>
      <c r="C112" s="14">
        <v>25</v>
      </c>
      <c r="D112" s="8">
        <v>6</v>
      </c>
      <c r="E112" s="8">
        <v>19</v>
      </c>
      <c r="F112" s="8">
        <v>19</v>
      </c>
      <c r="G112" s="19">
        <f t="shared" si="3"/>
        <v>0.76</v>
      </c>
      <c r="H112" s="24">
        <v>13</v>
      </c>
      <c r="I112" s="34">
        <v>7</v>
      </c>
      <c r="J112" s="39">
        <v>0</v>
      </c>
      <c r="K112" s="40">
        <v>3</v>
      </c>
      <c r="L112" s="41">
        <v>4</v>
      </c>
    </row>
    <row r="113" spans="1:12" ht="12.75">
      <c r="A113" s="10">
        <v>70580</v>
      </c>
      <c r="B113" s="23" t="s">
        <v>14</v>
      </c>
      <c r="C113" s="14">
        <v>19</v>
      </c>
      <c r="D113" s="8">
        <v>3</v>
      </c>
      <c r="E113" s="8">
        <v>16</v>
      </c>
      <c r="F113" s="8">
        <v>12</v>
      </c>
      <c r="G113" s="19">
        <f t="shared" si="3"/>
        <v>0.8421052631578947</v>
      </c>
      <c r="H113" s="24">
        <v>10</v>
      </c>
      <c r="I113" s="34">
        <v>7</v>
      </c>
      <c r="J113" s="42">
        <v>7</v>
      </c>
      <c r="K113" s="40">
        <v>0</v>
      </c>
      <c r="L113" s="41">
        <v>0</v>
      </c>
    </row>
    <row r="114" spans="1:12" ht="12.75">
      <c r="A114" s="10">
        <v>70603</v>
      </c>
      <c r="B114" s="23" t="s">
        <v>15</v>
      </c>
      <c r="C114" s="14">
        <v>9</v>
      </c>
      <c r="D114" s="8">
        <v>3</v>
      </c>
      <c r="E114" s="8">
        <v>6</v>
      </c>
      <c r="F114" s="8">
        <v>6</v>
      </c>
      <c r="G114" s="19">
        <f t="shared" si="3"/>
        <v>0.6666666666666666</v>
      </c>
      <c r="H114" s="24">
        <v>6</v>
      </c>
      <c r="I114" s="34">
        <v>3</v>
      </c>
      <c r="J114" s="39">
        <v>0</v>
      </c>
      <c r="K114" s="40">
        <v>1</v>
      </c>
      <c r="L114" s="41">
        <v>2</v>
      </c>
    </row>
    <row r="115" spans="1:12" ht="12.75">
      <c r="A115" s="10">
        <v>70610</v>
      </c>
      <c r="B115" s="23" t="s">
        <v>16</v>
      </c>
      <c r="C115" s="14">
        <v>7</v>
      </c>
      <c r="D115" s="8">
        <v>2</v>
      </c>
      <c r="E115" s="8">
        <v>5</v>
      </c>
      <c r="F115" s="8">
        <v>7</v>
      </c>
      <c r="G115" s="19">
        <f t="shared" si="3"/>
        <v>0.7142857142857143</v>
      </c>
      <c r="H115" s="24">
        <v>4</v>
      </c>
      <c r="I115" s="34">
        <v>2</v>
      </c>
      <c r="J115" s="39">
        <v>0</v>
      </c>
      <c r="K115" s="40">
        <v>1</v>
      </c>
      <c r="L115" s="41">
        <v>1</v>
      </c>
    </row>
    <row r="116" spans="1:12" ht="12.75">
      <c r="A116" s="10">
        <v>70618</v>
      </c>
      <c r="B116" s="23" t="s">
        <v>17</v>
      </c>
      <c r="C116" s="14">
        <v>12</v>
      </c>
      <c r="D116" s="8">
        <v>4</v>
      </c>
      <c r="E116" s="8">
        <v>8</v>
      </c>
      <c r="F116" s="8">
        <v>12</v>
      </c>
      <c r="G116" s="19">
        <f t="shared" si="3"/>
        <v>0.6666666666666666</v>
      </c>
      <c r="H116" s="24">
        <v>6</v>
      </c>
      <c r="I116" s="34">
        <v>2</v>
      </c>
      <c r="J116" s="39">
        <v>0</v>
      </c>
      <c r="K116" s="40">
        <v>1</v>
      </c>
      <c r="L116" s="41">
        <v>1</v>
      </c>
    </row>
    <row r="117" spans="1:12" ht="12.75">
      <c r="A117" s="10">
        <v>70639</v>
      </c>
      <c r="B117" s="23" t="s">
        <v>18</v>
      </c>
      <c r="C117" s="14">
        <v>2</v>
      </c>
      <c r="D117" s="8">
        <v>0</v>
      </c>
      <c r="E117" s="8">
        <v>2</v>
      </c>
      <c r="F117" s="8">
        <v>1</v>
      </c>
      <c r="G117" s="19">
        <f t="shared" si="3"/>
        <v>1</v>
      </c>
      <c r="H117" s="24">
        <v>1</v>
      </c>
      <c r="I117" s="34">
        <v>1</v>
      </c>
      <c r="J117" s="39">
        <v>0</v>
      </c>
      <c r="K117" s="40">
        <v>0</v>
      </c>
      <c r="L117" s="41">
        <v>1</v>
      </c>
    </row>
    <row r="118" spans="1:12" ht="12.75">
      <c r="A118" s="10">
        <v>70641</v>
      </c>
      <c r="B118" s="23" t="s">
        <v>19</v>
      </c>
      <c r="C118" s="14">
        <v>44</v>
      </c>
      <c r="D118" s="8">
        <v>7</v>
      </c>
      <c r="E118" s="8">
        <v>37</v>
      </c>
      <c r="F118" s="8">
        <v>35</v>
      </c>
      <c r="G118" s="19">
        <f t="shared" si="3"/>
        <v>0.8409090909090909</v>
      </c>
      <c r="H118" s="24">
        <v>21</v>
      </c>
      <c r="I118" s="34">
        <v>14</v>
      </c>
      <c r="J118" s="42">
        <v>2</v>
      </c>
      <c r="K118" s="40">
        <v>0</v>
      </c>
      <c r="L118" s="41">
        <v>12</v>
      </c>
    </row>
    <row r="119" spans="1:12" ht="12.75">
      <c r="A119" s="10">
        <v>70662</v>
      </c>
      <c r="B119" s="23" t="s">
        <v>20</v>
      </c>
      <c r="C119" s="14">
        <v>14</v>
      </c>
      <c r="D119" s="8">
        <v>4</v>
      </c>
      <c r="E119" s="8">
        <v>10</v>
      </c>
      <c r="F119" s="8">
        <v>12</v>
      </c>
      <c r="G119" s="19">
        <f t="shared" si="3"/>
        <v>0.7142857142857143</v>
      </c>
      <c r="H119" s="24">
        <v>7</v>
      </c>
      <c r="I119" s="34">
        <v>3</v>
      </c>
      <c r="J119" s="42">
        <v>3</v>
      </c>
      <c r="K119" s="40">
        <v>0</v>
      </c>
      <c r="L119" s="41">
        <v>0</v>
      </c>
    </row>
    <row r="120" spans="1:12" ht="12.75">
      <c r="A120" s="10">
        <v>70667</v>
      </c>
      <c r="B120" s="23" t="s">
        <v>21</v>
      </c>
      <c r="C120" s="14">
        <v>10</v>
      </c>
      <c r="D120" s="8">
        <v>0</v>
      </c>
      <c r="E120" s="8">
        <v>10</v>
      </c>
      <c r="F120" s="8">
        <v>8</v>
      </c>
      <c r="G120" s="19">
        <f t="shared" si="3"/>
        <v>1</v>
      </c>
      <c r="H120" s="24">
        <v>5</v>
      </c>
      <c r="I120" s="34">
        <v>5</v>
      </c>
      <c r="J120" s="42">
        <v>5</v>
      </c>
      <c r="K120" s="40">
        <v>0</v>
      </c>
      <c r="L120" s="41">
        <v>0</v>
      </c>
    </row>
    <row r="121" spans="1:12" ht="12.75">
      <c r="A121" s="10">
        <v>70717</v>
      </c>
      <c r="B121" s="23" t="s">
        <v>22</v>
      </c>
      <c r="C121" s="14">
        <v>4</v>
      </c>
      <c r="D121" s="8">
        <v>0</v>
      </c>
      <c r="E121" s="8">
        <v>4</v>
      </c>
      <c r="F121" s="8">
        <v>2</v>
      </c>
      <c r="G121" s="19">
        <f t="shared" si="3"/>
        <v>1</v>
      </c>
      <c r="H121" s="24">
        <v>2</v>
      </c>
      <c r="I121" s="34">
        <v>2</v>
      </c>
      <c r="J121" s="42">
        <v>0</v>
      </c>
      <c r="K121" s="40">
        <v>0</v>
      </c>
      <c r="L121" s="41">
        <v>2</v>
      </c>
    </row>
    <row r="122" spans="1:12" ht="12.75">
      <c r="A122" s="10">
        <v>70744</v>
      </c>
      <c r="B122" s="23" t="s">
        <v>23</v>
      </c>
      <c r="C122" s="14">
        <v>19</v>
      </c>
      <c r="D122" s="8">
        <v>8</v>
      </c>
      <c r="E122" s="8">
        <v>11</v>
      </c>
      <c r="F122" s="8">
        <v>1</v>
      </c>
      <c r="G122" s="19">
        <f t="shared" si="3"/>
        <v>0.5789473684210527</v>
      </c>
      <c r="H122" s="24">
        <v>10</v>
      </c>
      <c r="I122" s="34">
        <v>2</v>
      </c>
      <c r="J122" s="42">
        <v>2</v>
      </c>
      <c r="K122" s="40">
        <v>0</v>
      </c>
      <c r="L122" s="41">
        <v>0</v>
      </c>
    </row>
    <row r="123" spans="1:12" ht="12.75">
      <c r="A123" s="10">
        <v>70756</v>
      </c>
      <c r="B123" s="23" t="s">
        <v>24</v>
      </c>
      <c r="C123" s="14">
        <v>2</v>
      </c>
      <c r="D123" s="8">
        <v>0</v>
      </c>
      <c r="E123" s="8">
        <v>2</v>
      </c>
      <c r="F123" s="8">
        <v>0</v>
      </c>
      <c r="G123" s="19">
        <f t="shared" si="3"/>
        <v>1</v>
      </c>
      <c r="H123" s="24">
        <v>1</v>
      </c>
      <c r="I123" s="34">
        <v>1</v>
      </c>
      <c r="J123" s="42">
        <v>1</v>
      </c>
      <c r="K123" s="40">
        <v>0</v>
      </c>
      <c r="L123" s="41">
        <v>0</v>
      </c>
    </row>
    <row r="124" spans="1:12" ht="12.75">
      <c r="A124" s="10">
        <v>70757</v>
      </c>
      <c r="B124" s="23" t="s">
        <v>25</v>
      </c>
      <c r="C124" s="14">
        <v>2</v>
      </c>
      <c r="D124" s="8">
        <v>0</v>
      </c>
      <c r="E124" s="8">
        <v>2</v>
      </c>
      <c r="F124" s="8">
        <v>1</v>
      </c>
      <c r="G124" s="19">
        <f t="shared" si="3"/>
        <v>1</v>
      </c>
      <c r="H124" s="24">
        <v>1</v>
      </c>
      <c r="I124" s="34">
        <v>1</v>
      </c>
      <c r="J124" s="42">
        <v>1</v>
      </c>
      <c r="K124" s="40">
        <v>0</v>
      </c>
      <c r="L124" s="41">
        <v>0</v>
      </c>
    </row>
    <row r="125" spans="1:12" ht="12.75">
      <c r="A125" s="10">
        <v>70763</v>
      </c>
      <c r="B125" s="23" t="s">
        <v>26</v>
      </c>
      <c r="C125" s="14">
        <v>38</v>
      </c>
      <c r="D125" s="8">
        <v>18</v>
      </c>
      <c r="E125" s="8">
        <v>20</v>
      </c>
      <c r="F125" s="8">
        <v>35</v>
      </c>
      <c r="G125" s="19">
        <f t="shared" si="3"/>
        <v>0.5263157894736842</v>
      </c>
      <c r="H125" s="24">
        <v>19</v>
      </c>
      <c r="I125" s="34">
        <v>1</v>
      </c>
      <c r="J125" s="39">
        <v>0</v>
      </c>
      <c r="K125" s="40">
        <v>0</v>
      </c>
      <c r="L125" s="41">
        <v>1</v>
      </c>
    </row>
    <row r="126" spans="1:12" ht="12.75">
      <c r="A126" s="10">
        <v>70765</v>
      </c>
      <c r="B126" s="23" t="s">
        <v>27</v>
      </c>
      <c r="C126" s="14">
        <v>29</v>
      </c>
      <c r="D126" s="8">
        <v>0</v>
      </c>
      <c r="E126" s="8">
        <v>29</v>
      </c>
      <c r="F126" s="8">
        <v>18</v>
      </c>
      <c r="G126" s="19">
        <f t="shared" si="3"/>
        <v>1</v>
      </c>
      <c r="H126" s="24">
        <v>15</v>
      </c>
      <c r="I126" s="34">
        <v>15</v>
      </c>
      <c r="J126" s="42">
        <v>0</v>
      </c>
      <c r="K126" s="40">
        <v>0</v>
      </c>
      <c r="L126" s="41">
        <v>15</v>
      </c>
    </row>
    <row r="127" spans="1:12" ht="12.75">
      <c r="A127" s="10">
        <v>70781</v>
      </c>
      <c r="B127" s="23" t="s">
        <v>28</v>
      </c>
      <c r="C127" s="14">
        <v>2</v>
      </c>
      <c r="D127" s="8">
        <v>0</v>
      </c>
      <c r="E127" s="8">
        <v>2</v>
      </c>
      <c r="F127" s="8">
        <v>2</v>
      </c>
      <c r="G127" s="19">
        <f t="shared" si="3"/>
        <v>1</v>
      </c>
      <c r="H127" s="24">
        <v>1</v>
      </c>
      <c r="I127" s="34">
        <v>1</v>
      </c>
      <c r="J127" s="42">
        <v>1</v>
      </c>
      <c r="K127" s="40">
        <v>0</v>
      </c>
      <c r="L127" s="41">
        <v>0</v>
      </c>
    </row>
    <row r="128" spans="1:12" ht="12.75">
      <c r="A128" s="10">
        <v>70784</v>
      </c>
      <c r="B128" s="23" t="s">
        <v>29</v>
      </c>
      <c r="C128" s="14">
        <v>7</v>
      </c>
      <c r="D128" s="8">
        <v>2</v>
      </c>
      <c r="E128" s="8">
        <v>5</v>
      </c>
      <c r="F128" s="8">
        <v>3</v>
      </c>
      <c r="G128" s="19">
        <f t="shared" si="3"/>
        <v>0.7142857142857143</v>
      </c>
      <c r="H128" s="24">
        <v>4</v>
      </c>
      <c r="I128" s="34">
        <v>2</v>
      </c>
      <c r="J128" s="39">
        <v>0</v>
      </c>
      <c r="K128" s="40">
        <v>1</v>
      </c>
      <c r="L128" s="41">
        <v>1</v>
      </c>
    </row>
    <row r="129" spans="1:12" ht="12.75">
      <c r="A129" s="10">
        <v>70815</v>
      </c>
      <c r="B129" s="23" t="s">
        <v>30</v>
      </c>
      <c r="C129" s="14">
        <v>8</v>
      </c>
      <c r="D129" s="8">
        <v>1</v>
      </c>
      <c r="E129" s="8">
        <v>7</v>
      </c>
      <c r="F129" s="8">
        <v>0</v>
      </c>
      <c r="G129" s="19">
        <f t="shared" si="3"/>
        <v>0.875</v>
      </c>
      <c r="H129" s="24">
        <v>5</v>
      </c>
      <c r="I129" s="34">
        <v>4</v>
      </c>
      <c r="J129" s="39">
        <v>0</v>
      </c>
      <c r="K129" s="40">
        <v>1</v>
      </c>
      <c r="L129" s="41">
        <v>3</v>
      </c>
    </row>
    <row r="130" spans="1:12" ht="12.75">
      <c r="A130" s="10">
        <v>70857</v>
      </c>
      <c r="B130" s="23" t="s">
        <v>31</v>
      </c>
      <c r="C130" s="14">
        <v>7</v>
      </c>
      <c r="D130" s="8">
        <v>1</v>
      </c>
      <c r="E130" s="8">
        <v>6</v>
      </c>
      <c r="F130" s="8">
        <v>2</v>
      </c>
      <c r="G130" s="19">
        <f t="shared" si="3"/>
        <v>0.8571428571428571</v>
      </c>
      <c r="H130" s="24">
        <v>4</v>
      </c>
      <c r="I130" s="34">
        <v>3</v>
      </c>
      <c r="J130" s="39">
        <v>0</v>
      </c>
      <c r="K130" s="40">
        <v>1</v>
      </c>
      <c r="L130" s="41">
        <v>2</v>
      </c>
    </row>
    <row r="131" spans="1:12" ht="12.75">
      <c r="A131" s="10">
        <v>70882</v>
      </c>
      <c r="B131" s="23" t="s">
        <v>32</v>
      </c>
      <c r="C131" s="14">
        <v>4</v>
      </c>
      <c r="D131" s="8">
        <v>0</v>
      </c>
      <c r="E131" s="8">
        <v>4</v>
      </c>
      <c r="F131" s="8">
        <v>0</v>
      </c>
      <c r="G131" s="19">
        <f t="shared" si="3"/>
        <v>1</v>
      </c>
      <c r="H131" s="24">
        <v>2</v>
      </c>
      <c r="I131" s="34">
        <v>2</v>
      </c>
      <c r="J131" s="42">
        <v>2</v>
      </c>
      <c r="K131" s="40">
        <v>0</v>
      </c>
      <c r="L131" s="41">
        <v>0</v>
      </c>
    </row>
    <row r="132" spans="1:12" ht="12.75">
      <c r="A132" s="10">
        <v>70891</v>
      </c>
      <c r="B132" s="23" t="s">
        <v>33</v>
      </c>
      <c r="C132" s="14">
        <v>42</v>
      </c>
      <c r="D132" s="8">
        <v>18</v>
      </c>
      <c r="E132" s="8">
        <v>24</v>
      </c>
      <c r="F132" s="8">
        <v>42</v>
      </c>
      <c r="G132" s="19">
        <f t="shared" si="3"/>
        <v>0.5714285714285714</v>
      </c>
      <c r="H132" s="24">
        <v>21</v>
      </c>
      <c r="I132" s="34">
        <v>3</v>
      </c>
      <c r="J132" s="42">
        <v>3</v>
      </c>
      <c r="K132" s="40">
        <v>0</v>
      </c>
      <c r="L132" s="41">
        <v>0</v>
      </c>
    </row>
    <row r="133" spans="1:12" ht="12.75">
      <c r="A133" s="10">
        <v>70955</v>
      </c>
      <c r="B133" s="23" t="s">
        <v>34</v>
      </c>
      <c r="C133" s="14">
        <v>4</v>
      </c>
      <c r="D133" s="8">
        <v>1</v>
      </c>
      <c r="E133" s="8">
        <v>3</v>
      </c>
      <c r="F133" s="8">
        <v>0</v>
      </c>
      <c r="G133" s="19">
        <f t="shared" si="3"/>
        <v>0.75</v>
      </c>
      <c r="H133" s="24">
        <v>2</v>
      </c>
      <c r="I133" s="34">
        <v>1</v>
      </c>
      <c r="J133" s="39">
        <v>0</v>
      </c>
      <c r="K133" s="43">
        <v>1</v>
      </c>
      <c r="L133" s="41">
        <v>0</v>
      </c>
    </row>
    <row r="134" spans="1:12" ht="12.75">
      <c r="A134" s="10">
        <v>70957</v>
      </c>
      <c r="B134" s="23" t="s">
        <v>35</v>
      </c>
      <c r="C134" s="14">
        <v>9</v>
      </c>
      <c r="D134" s="8">
        <v>2</v>
      </c>
      <c r="E134" s="8">
        <v>7</v>
      </c>
      <c r="F134" s="8">
        <v>0</v>
      </c>
      <c r="G134" s="19">
        <f t="shared" si="3"/>
        <v>0.7777777777777778</v>
      </c>
      <c r="H134" s="24">
        <v>5</v>
      </c>
      <c r="I134" s="34">
        <v>3</v>
      </c>
      <c r="J134" s="39">
        <v>0</v>
      </c>
      <c r="K134" s="43">
        <v>3</v>
      </c>
      <c r="L134" s="41">
        <v>0</v>
      </c>
    </row>
    <row r="135" spans="1:12" ht="12.75">
      <c r="A135" s="10">
        <v>90043</v>
      </c>
      <c r="B135" s="23" t="s">
        <v>36</v>
      </c>
      <c r="C135" s="14">
        <v>2</v>
      </c>
      <c r="D135" s="8">
        <v>0</v>
      </c>
      <c r="E135" s="8">
        <v>2</v>
      </c>
      <c r="F135" s="8">
        <v>0</v>
      </c>
      <c r="G135" s="19">
        <f>IF(C135&gt;F135,E135/C135,E135/F135)</f>
        <v>1</v>
      </c>
      <c r="H135" s="24">
        <v>1</v>
      </c>
      <c r="I135" s="34">
        <v>1</v>
      </c>
      <c r="J135" s="39">
        <v>0</v>
      </c>
      <c r="K135" s="40">
        <v>0</v>
      </c>
      <c r="L135" s="41">
        <v>1</v>
      </c>
    </row>
    <row r="136" spans="1:12" ht="12.75">
      <c r="A136" s="10">
        <v>90051</v>
      </c>
      <c r="B136" s="23" t="s">
        <v>37</v>
      </c>
      <c r="C136" s="14">
        <v>3</v>
      </c>
      <c r="D136" s="8">
        <v>1</v>
      </c>
      <c r="E136" s="8">
        <v>2</v>
      </c>
      <c r="F136" s="8">
        <v>0</v>
      </c>
      <c r="G136" s="19">
        <f>IF(C136&gt;F136,E136/C136,E136/F136)</f>
        <v>0.6666666666666666</v>
      </c>
      <c r="H136" s="24">
        <v>2</v>
      </c>
      <c r="I136" s="34">
        <v>1</v>
      </c>
      <c r="J136" s="39">
        <v>0</v>
      </c>
      <c r="K136" s="40">
        <v>0</v>
      </c>
      <c r="L136" s="41">
        <v>1</v>
      </c>
    </row>
    <row r="137" spans="1:12" ht="12.75">
      <c r="A137" s="10">
        <v>90053</v>
      </c>
      <c r="B137" s="23" t="s">
        <v>38</v>
      </c>
      <c r="C137" s="14">
        <v>1</v>
      </c>
      <c r="D137" s="8">
        <v>0</v>
      </c>
      <c r="E137" s="8">
        <v>1</v>
      </c>
      <c r="F137" s="8">
        <v>1</v>
      </c>
      <c r="G137" s="19">
        <f>IF(C137&gt;F137,E137/C137,E137/F137)</f>
        <v>1</v>
      </c>
      <c r="H137" s="24">
        <v>1</v>
      </c>
      <c r="I137" s="34">
        <v>1</v>
      </c>
      <c r="J137" s="39">
        <v>0</v>
      </c>
      <c r="K137" s="40">
        <v>0</v>
      </c>
      <c r="L137" s="41">
        <v>1</v>
      </c>
    </row>
    <row r="138" spans="1:12" ht="13.5" thickBot="1">
      <c r="A138" s="11">
        <v>90054</v>
      </c>
      <c r="B138" s="25" t="s">
        <v>39</v>
      </c>
      <c r="C138" s="15">
        <v>2</v>
      </c>
      <c r="D138" s="16">
        <v>0</v>
      </c>
      <c r="E138" s="16">
        <v>2</v>
      </c>
      <c r="F138" s="16">
        <v>0</v>
      </c>
      <c r="G138" s="20">
        <f>IF(C138&gt;F138,E138/C138,E138/F138)</f>
        <v>1</v>
      </c>
      <c r="H138" s="26">
        <v>1</v>
      </c>
      <c r="I138" s="35">
        <v>1</v>
      </c>
      <c r="J138" s="44">
        <v>0</v>
      </c>
      <c r="K138" s="45">
        <v>0</v>
      </c>
      <c r="L138" s="46">
        <v>1</v>
      </c>
    </row>
    <row r="139" spans="9:12" ht="12.75">
      <c r="I139" s="17">
        <f>SUM(I7:I138)</f>
        <v>677</v>
      </c>
      <c r="J139" s="17">
        <f>SUM(J7:J138)</f>
        <v>143</v>
      </c>
      <c r="K139" s="17">
        <f>SUM(K7:K138)</f>
        <v>208</v>
      </c>
      <c r="L139" s="17">
        <f>SUM(L7:L138)</f>
        <v>326</v>
      </c>
    </row>
    <row r="142" spans="2:8" ht="15">
      <c r="B142" s="47" t="s">
        <v>98</v>
      </c>
      <c r="C142" s="47"/>
      <c r="D142" s="47"/>
      <c r="E142" s="47"/>
      <c r="G142" s="47"/>
      <c r="H142" s="47" t="s">
        <v>99</v>
      </c>
    </row>
  </sheetData>
  <mergeCells count="2">
    <mergeCell ref="K1:L1"/>
    <mergeCell ref="A3:L3"/>
  </mergeCells>
  <printOptions/>
  <pageMargins left="0" right="0" top="0" bottom="0.3937007874015748" header="0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АсМАП Украины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Крыжановский Ярослав</dc:creator>
  <cp:keywords/>
  <dc:description/>
  <cp:lastModifiedBy>Крыжановский Ярослав</cp:lastModifiedBy>
  <cp:lastPrinted>2006-05-11T10:46:04Z</cp:lastPrinted>
  <dcterms:created xsi:type="dcterms:W3CDTF">2006-05-10T05:54:12Z</dcterms:created>
  <dcterms:modified xsi:type="dcterms:W3CDTF">2006-05-17T11:51:26Z</dcterms:modified>
  <cp:category/>
  <cp:version/>
  <cp:contentType/>
  <cp:contentStatus/>
</cp:coreProperties>
</file>